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検査室\共通\10.要綱要領等改正\Ｒ４年度要綱要領\キャリアアップシステム要領\"/>
    </mc:Choice>
  </mc:AlternateContent>
  <bookViews>
    <workbookView xWindow="0" yWindow="0" windowWidth="20490" windowHeight="7635"/>
  </bookViews>
  <sheets>
    <sheet name="ｷｬﾘｱｱｯﾌﾟｼｽﾃﾑ（実績表）" sheetId="1" r:id="rId1"/>
    <sheet name="ｷｬﾘｱｱｯﾌﾟｼｽﾃﾑ（実績表記入例）" sheetId="2" r:id="rId2"/>
  </sheets>
  <definedNames>
    <definedName name="_xlnm.Print_Area" localSheetId="0">'ｷｬﾘｱｱｯﾌﾟｼｽﾃﾑ（実績表）'!$A$1:$AJ$73</definedName>
    <definedName name="_xlnm.Print_Area" localSheetId="1">'ｷｬﾘｱｱｯﾌﾟｼｽﾃﾑ（実績表記入例）'!$A$1:$AJ$73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9" i="2" l="1"/>
  <c r="AH68" i="2"/>
  <c r="AH62" i="2"/>
  <c r="AH61" i="2"/>
  <c r="AH55" i="2"/>
  <c r="AH54" i="2"/>
  <c r="AH48" i="2"/>
  <c r="AH47" i="2"/>
  <c r="AH41" i="2"/>
  <c r="AH40" i="2"/>
  <c r="AH34" i="2"/>
  <c r="AH33" i="2"/>
  <c r="AH27" i="2"/>
  <c r="AH26" i="2"/>
  <c r="AH20" i="2"/>
  <c r="AH19" i="2"/>
  <c r="AH13" i="2"/>
  <c r="AH12" i="2"/>
  <c r="AI12" i="2" s="1"/>
  <c r="AI68" i="1"/>
  <c r="AI61" i="1"/>
  <c r="AI54" i="1"/>
  <c r="AI47" i="1"/>
  <c r="AI40" i="1"/>
  <c r="AI33" i="1"/>
  <c r="AI26" i="1"/>
  <c r="AI19" i="1"/>
  <c r="AI12" i="1"/>
  <c r="AH5" i="1"/>
  <c r="AH69" i="1"/>
  <c r="AH68" i="1"/>
  <c r="AI68" i="2" l="1"/>
  <c r="AI61" i="2"/>
  <c r="AI54" i="2"/>
  <c r="AI47" i="2"/>
  <c r="AI40" i="2"/>
  <c r="AI33" i="2"/>
  <c r="AI26" i="2"/>
  <c r="AF6" i="2"/>
  <c r="AI19" i="2"/>
  <c r="AF5" i="2"/>
  <c r="AH62" i="1"/>
  <c r="AH61" i="1"/>
  <c r="AH55" i="1"/>
  <c r="AH54" i="1"/>
  <c r="AH48" i="1"/>
  <c r="AH47" i="1"/>
  <c r="AH41" i="1"/>
  <c r="AH40" i="1"/>
  <c r="AH34" i="1"/>
  <c r="AH33" i="1"/>
  <c r="AH26" i="1"/>
  <c r="AH27" i="1"/>
  <c r="AH20" i="1"/>
  <c r="AH19" i="1"/>
  <c r="AH13" i="1"/>
  <c r="AH12" i="1"/>
  <c r="AH5" i="2" l="1"/>
  <c r="AF6" i="1"/>
  <c r="AF5" i="1"/>
</calcChain>
</file>

<file path=xl/sharedStrings.xml><?xml version="1.0" encoding="utf-8"?>
<sst xmlns="http://schemas.openxmlformats.org/spreadsheetml/2006/main" count="723" uniqueCount="64">
  <si>
    <t>月</t>
  </si>
  <si>
    <t>月</t>
    <rPh sb="0" eb="1">
      <t>ツキ</t>
    </rPh>
    <phoneticPr fontId="1"/>
  </si>
  <si>
    <t>日</t>
  </si>
  <si>
    <t>日</t>
    <rPh sb="0" eb="1">
      <t>ヒ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</si>
  <si>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</si>
  <si>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</si>
  <si>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対象期間</t>
    <rPh sb="0" eb="2">
      <t>タイショウ</t>
    </rPh>
    <rPh sb="2" eb="4">
      <t>キカン</t>
    </rPh>
    <phoneticPr fontId="1"/>
  </si>
  <si>
    <t>ＣＣＵＳ活用</t>
    <rPh sb="4" eb="6">
      <t>カツヨウ</t>
    </rPh>
    <phoneticPr fontId="1"/>
  </si>
  <si>
    <t>計</t>
    <rPh sb="0" eb="1">
      <t>ケイ</t>
    </rPh>
    <phoneticPr fontId="1"/>
  </si>
  <si>
    <t>月計</t>
    <rPh sb="0" eb="1">
      <t>ツキ</t>
    </rPh>
    <rPh sb="1" eb="2">
      <t>ケイ</t>
    </rPh>
    <phoneticPr fontId="1"/>
  </si>
  <si>
    <t>●</t>
  </si>
  <si>
    <t>●</t>
    <phoneticPr fontId="1"/>
  </si>
  <si>
    <t>〇</t>
  </si>
  <si>
    <t>〇</t>
    <phoneticPr fontId="1"/>
  </si>
  <si>
    <t>現場閉所</t>
    <rPh sb="0" eb="2">
      <t>ゲンバ</t>
    </rPh>
    <rPh sb="2" eb="4">
      <t>ヘイショ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</si>
  <si>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</si>
  <si>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建設キャリアアップシステム活用工事対象期間日数及び実績表</t>
    <rPh sb="0" eb="2">
      <t>ケンセツ</t>
    </rPh>
    <rPh sb="13" eb="17">
      <t>カツヨウコウジ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phoneticPr fontId="1"/>
  </si>
  <si>
    <t>現場着手日</t>
    <rPh sb="0" eb="4">
      <t>ゲンバチャクシュ</t>
    </rPh>
    <rPh sb="4" eb="5">
      <t>ヒ</t>
    </rPh>
    <phoneticPr fontId="1"/>
  </si>
  <si>
    <t>対象期間日数</t>
    <rPh sb="0" eb="2">
      <t>タイショウ</t>
    </rPh>
    <rPh sb="2" eb="4">
      <t>キカン</t>
    </rPh>
    <rPh sb="4" eb="6">
      <t>ニッスウ</t>
    </rPh>
    <phoneticPr fontId="1"/>
  </si>
  <si>
    <t>ＣＣＵＳ活用日数</t>
    <rPh sb="4" eb="6">
      <t>カツヨウ</t>
    </rPh>
    <rPh sb="6" eb="8">
      <t>ニッスウ</t>
    </rPh>
    <phoneticPr fontId="1"/>
  </si>
  <si>
    <t>契約工期</t>
    <rPh sb="0" eb="2">
      <t>ケイヤク</t>
    </rPh>
    <rPh sb="2" eb="4">
      <t>コウキ</t>
    </rPh>
    <phoneticPr fontId="1"/>
  </si>
  <si>
    <t>～</t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</si>
  <si>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</si>
  <si>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※現場完成日とは当該現場における作業（後片付けを除く）が完了した日をいう。</t>
    <rPh sb="1" eb="3">
      <t>ゲンバ</t>
    </rPh>
    <rPh sb="3" eb="5">
      <t>カンセイ</t>
    </rPh>
    <rPh sb="5" eb="6">
      <t>ビ</t>
    </rPh>
    <rPh sb="8" eb="10">
      <t>トウガイ</t>
    </rPh>
    <rPh sb="10" eb="12">
      <t>ゲンバ</t>
    </rPh>
    <rPh sb="16" eb="18">
      <t>サギョウ</t>
    </rPh>
    <rPh sb="19" eb="22">
      <t>アトカタヅ</t>
    </rPh>
    <rPh sb="24" eb="25">
      <t>ノゾ</t>
    </rPh>
    <rPh sb="28" eb="30">
      <t>カンリョウ</t>
    </rPh>
    <rPh sb="32" eb="33">
      <t>ヒ</t>
    </rPh>
    <phoneticPr fontId="1"/>
  </si>
  <si>
    <t>凡例</t>
    <rPh sb="0" eb="2">
      <t>ハンレイ</t>
    </rPh>
    <phoneticPr fontId="1"/>
  </si>
  <si>
    <t>●：対象期間日数</t>
    <rPh sb="2" eb="6">
      <t>タイショウキカン</t>
    </rPh>
    <rPh sb="6" eb="8">
      <t>ニッスウ</t>
    </rPh>
    <phoneticPr fontId="1"/>
  </si>
  <si>
    <t>〇：ＣＣＵＳを活用した日</t>
    <rPh sb="7" eb="9">
      <t>カツヨウ</t>
    </rPh>
    <rPh sb="11" eb="12">
      <t>ヒ</t>
    </rPh>
    <phoneticPr fontId="1"/>
  </si>
  <si>
    <t>※土木工事の現場着手日とは、工事現場において作業（準備工事を除く）に着手した日をいう。</t>
    <rPh sb="1" eb="3">
      <t>ドボク</t>
    </rPh>
    <rPh sb="3" eb="5">
      <t>コウジ</t>
    </rPh>
    <rPh sb="14" eb="16">
      <t>コウジ</t>
    </rPh>
    <rPh sb="16" eb="18">
      <t>ゲンバ</t>
    </rPh>
    <rPh sb="22" eb="24">
      <t>サギョウ</t>
    </rPh>
    <rPh sb="25" eb="27">
      <t>ジュンビ</t>
    </rPh>
    <rPh sb="27" eb="29">
      <t>コウジ</t>
    </rPh>
    <rPh sb="30" eb="31">
      <t>ノゾ</t>
    </rPh>
    <rPh sb="34" eb="36">
      <t>チャクシュ</t>
    </rPh>
    <rPh sb="38" eb="39">
      <t>ヒ</t>
    </rPh>
    <phoneticPr fontId="1"/>
  </si>
  <si>
    <t>　 営繕工事の現場着手日とは、工事現場に継続的に常駐した最初の日をいう。</t>
    <rPh sb="2" eb="6">
      <t>エイゼンコウジ</t>
    </rPh>
    <rPh sb="7" eb="9">
      <t>ゲンバ</t>
    </rPh>
    <rPh sb="9" eb="11">
      <t>チャクシュ</t>
    </rPh>
    <rPh sb="11" eb="12">
      <t>ヒ</t>
    </rPh>
    <rPh sb="15" eb="17">
      <t>コウジ</t>
    </rPh>
    <rPh sb="17" eb="19">
      <t>ゲンバ</t>
    </rPh>
    <rPh sb="20" eb="23">
      <t>ケイゾクテキ</t>
    </rPh>
    <rPh sb="24" eb="26">
      <t>ジョウチュウ</t>
    </rPh>
    <rPh sb="28" eb="30">
      <t>サイショ</t>
    </rPh>
    <rPh sb="31" eb="32">
      <t>ヒ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</si>
  <si>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</si>
  <si>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</si>
  <si>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</si>
  <si>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</si>
  <si>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</si>
  <si>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</si>
  <si>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水</t>
    <rPh sb="0" eb="1">
      <t>スイ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</si>
  <si>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</si>
  <si>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</si>
  <si>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日</t>
    <rPh sb="0" eb="1">
      <t>ニチ</t>
    </rPh>
    <phoneticPr fontId="1"/>
  </si>
  <si>
    <t>金</t>
    <rPh sb="0" eb="1">
      <t>キン</t>
    </rPh>
    <phoneticPr fontId="1"/>
  </si>
  <si>
    <t>工事着手日</t>
    <rPh sb="0" eb="4">
      <t>コウジチャクシュ</t>
    </rPh>
    <rPh sb="4" eb="5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</si>
  <si>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</si>
  <si>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現場着手日</t>
    <rPh sb="0" eb="5">
      <t>ゲンバチャクシュヒ</t>
    </rPh>
    <phoneticPr fontId="1"/>
  </si>
  <si>
    <t>年末年始休暇</t>
    <rPh sb="0" eb="4">
      <t>ネンマツネンシ</t>
    </rPh>
    <rPh sb="4" eb="6">
      <t>キュウカ</t>
    </rPh>
    <phoneticPr fontId="1"/>
  </si>
  <si>
    <t>年末年始休暇</t>
    <rPh sb="0" eb="6">
      <t>ネンマツネンシキュウカ</t>
    </rPh>
    <phoneticPr fontId="1"/>
  </si>
  <si>
    <t>成人の日</t>
    <rPh sb="0" eb="2">
      <t>セイジン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</si>
  <si>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</si>
  <si>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</si>
  <si>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</si>
  <si>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ＧＷ休暇</t>
    <rPh sb="2" eb="4">
      <t>キュウカ</t>
    </rPh>
    <phoneticPr fontId="1"/>
  </si>
  <si>
    <t>海の日</t>
    <rPh sb="0" eb="1">
      <t>ウミ</t>
    </rPh>
    <rPh sb="2" eb="3">
      <t>ヒ</t>
    </rPh>
    <phoneticPr fontId="1"/>
  </si>
  <si>
    <t>夏季休暇</t>
    <rPh sb="0" eb="4">
      <t>カキキュウカ</t>
    </rPh>
    <phoneticPr fontId="1"/>
  </si>
  <si>
    <t>道路改良工事　○○線その１</t>
    <rPh sb="0" eb="2">
      <t>ドウロ</t>
    </rPh>
    <rPh sb="2" eb="4">
      <t>カイリョウ</t>
    </rPh>
    <rPh sb="4" eb="6">
      <t>コウジ</t>
    </rPh>
    <rPh sb="9" eb="10">
      <t>セン</t>
    </rPh>
    <phoneticPr fontId="1"/>
  </si>
  <si>
    <t>現場完成日</t>
    <rPh sb="0" eb="2">
      <t>ゲンバ</t>
    </rPh>
    <rPh sb="2" eb="4">
      <t>カンセイ</t>
    </rPh>
    <rPh sb="4" eb="5">
      <t>ヒ</t>
    </rPh>
    <phoneticPr fontId="1"/>
  </si>
  <si>
    <t>建国記念の日</t>
    <rPh sb="0" eb="4">
      <t>ケンコクキネン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</si>
  <si>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</si>
  <si>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</si>
  <si>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</si>
  <si>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建設キャリアアップシステム活用工事対象期間日数及び実績表（記入例）</t>
    <rPh sb="0" eb="2">
      <t>ケンセツ</t>
    </rPh>
    <rPh sb="13" eb="17">
      <t>カツヨウコウジ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rPh sb="29" eb="31">
      <t>キニュウ</t>
    </rPh>
    <rPh sb="31" eb="32">
      <t>レイ</t>
    </rPh>
    <phoneticPr fontId="1"/>
  </si>
  <si>
    <t>ＣＣＵＳ活用／
対象期間日</t>
    <rPh sb="4" eb="6">
      <t>カツヨウ</t>
    </rPh>
    <rPh sb="8" eb="10">
      <t>タイショウ</t>
    </rPh>
    <rPh sb="10" eb="12">
      <t>キカン</t>
    </rPh>
    <rPh sb="12" eb="13">
      <t>ヒ</t>
    </rPh>
    <phoneticPr fontId="1"/>
  </si>
  <si>
    <t>月　計</t>
    <rPh sb="0" eb="1">
      <t>ツキ</t>
    </rPh>
    <rPh sb="2" eb="3">
      <t>ケイ</t>
    </rPh>
    <phoneticPr fontId="1"/>
  </si>
  <si>
    <t>行 事</t>
    <rPh sb="0" eb="1">
      <t>ギョウ</t>
    </rPh>
    <rPh sb="2" eb="3">
      <t>コト</t>
    </rPh>
    <phoneticPr fontId="1"/>
  </si>
  <si>
    <t>行　事</t>
    <rPh sb="0" eb="1">
      <t>ギョウ</t>
    </rPh>
    <rPh sb="2" eb="3">
      <t>コト</t>
    </rPh>
    <phoneticPr fontId="1"/>
  </si>
  <si>
    <t>木</t>
    <rPh sb="0" eb="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</si>
</sst>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 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/>
        <bgColor auto="1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177" fontId="4" fillId="0" borderId="4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textRotation="255"/>
    </xf>
    <xf numFmtId="0" fontId="3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textRotation="255"/>
    </xf>
    <xf numFmtId="0" fontId="3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textRotation="255"/>
    </xf>
    <xf numFmtId="0" fontId="3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255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vertical="center" textRotation="255"/>
    </xf>
    <xf numFmtId="0" fontId="10" fillId="0" borderId="5" xfId="0" applyFont="1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45</xdr:row>
      <xdr:rowOff>1085850</xdr:rowOff>
    </xdr:from>
    <xdr:to>
      <xdr:col>32</xdr:col>
      <xdr:colOff>142875</xdr:colOff>
      <xdr:row>47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5286375" y="13639800"/>
          <a:ext cx="4486275" cy="314325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対象期間外（工場製作期間）</a:t>
          </a:r>
        </a:p>
      </xdr:txBody>
    </xdr:sp>
    <xdr:clientData/>
  </xdr:twoCellAnchor>
  <xdr:twoCellAnchor>
    <xdr:from>
      <xdr:col>10</xdr:col>
      <xdr:colOff>95250</xdr:colOff>
      <xdr:row>66</xdr:row>
      <xdr:rowOff>142875</xdr:rowOff>
    </xdr:from>
    <xdr:to>
      <xdr:col>16</xdr:col>
      <xdr:colOff>28575</xdr:colOff>
      <xdr:row>66</xdr:row>
      <xdr:rowOff>762000</xdr:rowOff>
    </xdr:to>
    <xdr:sp macro="" textlink="">
      <xdr:nvSpPr>
        <xdr:cNvPr id="3" name="テキスト ボックス 2"/>
        <xdr:cNvSpPr txBox="1"/>
      </xdr:nvSpPr>
      <xdr:spPr>
        <a:xfrm>
          <a:off x="3228975" y="19173825"/>
          <a:ext cx="1704975" cy="619125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夏季休暇は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twoCellAnchor>
  <xdr:twoCellAnchor>
    <xdr:from>
      <xdr:col>14</xdr:col>
      <xdr:colOff>209550</xdr:colOff>
      <xdr:row>66</xdr:row>
      <xdr:rowOff>762000</xdr:rowOff>
    </xdr:from>
    <xdr:to>
      <xdr:col>16</xdr:col>
      <xdr:colOff>152400</xdr:colOff>
      <xdr:row>67</xdr:row>
      <xdr:rowOff>95250</xdr:rowOff>
    </xdr:to>
    <xdr:cxnSp macro="">
      <xdr:nvCxnSpPr>
        <xdr:cNvPr id="5" name="直線矢印コネクタ 4"/>
        <xdr:cNvCxnSpPr/>
      </xdr:nvCxnSpPr>
      <xdr:spPr>
        <a:xfrm>
          <a:off x="4429125" y="19792950"/>
          <a:ext cx="533400" cy="47625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171450</xdr:colOff>
      <xdr:row>66</xdr:row>
      <xdr:rowOff>962025</xdr:rowOff>
    </xdr:from>
    <xdr:to>
      <xdr:col>32</xdr:col>
      <xdr:colOff>180975</xdr:colOff>
      <xdr:row>71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7734300" y="19992975"/>
          <a:ext cx="2076450" cy="97155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対象期間外</a:t>
          </a:r>
          <a:endParaRPr kumimoji="1" lang="en-US" altLang="ja-JP" sz="1100"/>
        </a:p>
        <a:p>
          <a:r>
            <a:rPr kumimoji="1" lang="ja-JP" altLang="en-US" sz="1100"/>
            <a:t>（現場完成日から工事完成日までの期間は除く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19</xdr:col>
      <xdr:colOff>38101</xdr:colOff>
      <xdr:row>45</xdr:row>
      <xdr:rowOff>314325</xdr:rowOff>
    </xdr:from>
    <xdr:to>
      <xdr:col>29</xdr:col>
      <xdr:colOff>76201</xdr:colOff>
      <xdr:row>45</xdr:row>
      <xdr:rowOff>609600</xdr:rowOff>
    </xdr:to>
    <xdr:sp macro="" textlink="">
      <xdr:nvSpPr>
        <xdr:cNvPr id="7" name="テキスト ボックス 6"/>
        <xdr:cNvSpPr txBox="1"/>
      </xdr:nvSpPr>
      <xdr:spPr>
        <a:xfrm>
          <a:off x="5734051" y="12868275"/>
          <a:ext cx="2990850" cy="295275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工場製作期間は対象期間日数から除く</a:t>
          </a:r>
        </a:p>
      </xdr:txBody>
    </xdr:sp>
    <xdr:clientData/>
  </xdr:twoCellAnchor>
  <xdr:twoCellAnchor>
    <xdr:from>
      <xdr:col>18</xdr:col>
      <xdr:colOff>0</xdr:colOff>
      <xdr:row>45</xdr:row>
      <xdr:rowOff>628650</xdr:rowOff>
    </xdr:from>
    <xdr:to>
      <xdr:col>19</xdr:col>
      <xdr:colOff>66675</xdr:colOff>
      <xdr:row>45</xdr:row>
      <xdr:rowOff>1066800</xdr:rowOff>
    </xdr:to>
    <xdr:cxnSp macro="">
      <xdr:nvCxnSpPr>
        <xdr:cNvPr id="9" name="直線矢印コネクタ 8"/>
        <xdr:cNvCxnSpPr/>
      </xdr:nvCxnSpPr>
      <xdr:spPr>
        <a:xfrm flipH="1">
          <a:off x="5495925" y="13182600"/>
          <a:ext cx="361950" cy="43815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24</xdr:row>
      <xdr:rowOff>161925</xdr:rowOff>
    </xdr:from>
    <xdr:to>
      <xdr:col>11</xdr:col>
      <xdr:colOff>114300</xdr:colOff>
      <xdr:row>24</xdr:row>
      <xdr:rowOff>809625</xdr:rowOff>
    </xdr:to>
    <xdr:sp macro="" textlink="">
      <xdr:nvSpPr>
        <xdr:cNvPr id="10" name="テキスト ボックス 9"/>
        <xdr:cNvSpPr txBox="1"/>
      </xdr:nvSpPr>
      <xdr:spPr>
        <a:xfrm>
          <a:off x="1800225" y="6286500"/>
          <a:ext cx="1647825" cy="64770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年末年始は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twoCellAnchor>
  <xdr:twoCellAnchor>
    <xdr:from>
      <xdr:col>4</xdr:col>
      <xdr:colOff>95250</xdr:colOff>
      <xdr:row>24</xdr:row>
      <xdr:rowOff>790575</xdr:rowOff>
    </xdr:from>
    <xdr:to>
      <xdr:col>5</xdr:col>
      <xdr:colOff>247650</xdr:colOff>
      <xdr:row>25</xdr:row>
      <xdr:rowOff>104775</xdr:rowOff>
    </xdr:to>
    <xdr:cxnSp macro="">
      <xdr:nvCxnSpPr>
        <xdr:cNvPr id="12" name="直線矢印コネクタ 11"/>
        <xdr:cNvCxnSpPr/>
      </xdr:nvCxnSpPr>
      <xdr:spPr>
        <a:xfrm flipH="1">
          <a:off x="1362075" y="6915150"/>
          <a:ext cx="447675" cy="45720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24</xdr:row>
      <xdr:rowOff>266699</xdr:rowOff>
    </xdr:from>
    <xdr:to>
      <xdr:col>25</xdr:col>
      <xdr:colOff>95250</xdr:colOff>
      <xdr:row>24</xdr:row>
      <xdr:rowOff>885824</xdr:rowOff>
    </xdr:to>
    <xdr:sp macro="" textlink="">
      <xdr:nvSpPr>
        <xdr:cNvPr id="13" name="テキスト ボックス 12"/>
        <xdr:cNvSpPr txBox="1"/>
      </xdr:nvSpPr>
      <xdr:spPr>
        <a:xfrm>
          <a:off x="5372100" y="6391274"/>
          <a:ext cx="2190750" cy="619125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土日・祝日に現場作業を</a:t>
          </a:r>
          <a:endParaRPr kumimoji="1" lang="en-US" altLang="ja-JP" sz="1100"/>
        </a:p>
        <a:p>
          <a:r>
            <a:rPr kumimoji="1" lang="ja-JP" altLang="en-US" sz="1100"/>
            <a:t>行った場合は対象期間に加える</a:t>
          </a:r>
        </a:p>
      </xdr:txBody>
    </xdr:sp>
    <xdr:clientData/>
  </xdr:twoCellAnchor>
  <xdr:twoCellAnchor>
    <xdr:from>
      <xdr:col>16</xdr:col>
      <xdr:colOff>219075</xdr:colOff>
      <xdr:row>24</xdr:row>
      <xdr:rowOff>885825</xdr:rowOff>
    </xdr:from>
    <xdr:to>
      <xdr:col>17</xdr:col>
      <xdr:colOff>276225</xdr:colOff>
      <xdr:row>25</xdr:row>
      <xdr:rowOff>38100</xdr:rowOff>
    </xdr:to>
    <xdr:cxnSp macro="">
      <xdr:nvCxnSpPr>
        <xdr:cNvPr id="15" name="直線矢印コネクタ 14"/>
        <xdr:cNvCxnSpPr/>
      </xdr:nvCxnSpPr>
      <xdr:spPr>
        <a:xfrm flipH="1">
          <a:off x="5029200" y="7010400"/>
          <a:ext cx="352425" cy="295275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17</xdr:row>
      <xdr:rowOff>247650</xdr:rowOff>
    </xdr:from>
    <xdr:to>
      <xdr:col>13</xdr:col>
      <xdr:colOff>247650</xdr:colOff>
      <xdr:row>17</xdr:row>
      <xdr:rowOff>895350</xdr:rowOff>
    </xdr:to>
    <xdr:sp macro="" textlink="">
      <xdr:nvSpPr>
        <xdr:cNvPr id="16" name="テキスト ボックス 15"/>
        <xdr:cNvSpPr txBox="1"/>
      </xdr:nvSpPr>
      <xdr:spPr>
        <a:xfrm>
          <a:off x="2362200" y="4229100"/>
          <a:ext cx="1905000" cy="64770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休日・祝日は対象期間日数から除く</a:t>
          </a:r>
        </a:p>
      </xdr:txBody>
    </xdr:sp>
    <xdr:clientData/>
  </xdr:twoCellAnchor>
  <xdr:twoCellAnchor>
    <xdr:from>
      <xdr:col>6</xdr:col>
      <xdr:colOff>104775</xdr:colOff>
      <xdr:row>17</xdr:row>
      <xdr:rowOff>752475</xdr:rowOff>
    </xdr:from>
    <xdr:to>
      <xdr:col>7</xdr:col>
      <xdr:colOff>114300</xdr:colOff>
      <xdr:row>18</xdr:row>
      <xdr:rowOff>66675</xdr:rowOff>
    </xdr:to>
    <xdr:cxnSp macro="">
      <xdr:nvCxnSpPr>
        <xdr:cNvPr id="18" name="直線矢印コネクタ 17"/>
        <xdr:cNvCxnSpPr/>
      </xdr:nvCxnSpPr>
      <xdr:spPr>
        <a:xfrm flipH="1">
          <a:off x="1962150" y="4733925"/>
          <a:ext cx="304800" cy="45720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180975</xdr:rowOff>
    </xdr:from>
    <xdr:to>
      <xdr:col>24</xdr:col>
      <xdr:colOff>247650</xdr:colOff>
      <xdr:row>17</xdr:row>
      <xdr:rowOff>933450</xdr:rowOff>
    </xdr:to>
    <xdr:sp macro="" textlink="">
      <xdr:nvSpPr>
        <xdr:cNvPr id="19" name="テキスト ボックス 18"/>
        <xdr:cNvSpPr txBox="1"/>
      </xdr:nvSpPr>
      <xdr:spPr>
        <a:xfrm>
          <a:off x="5495925" y="4162425"/>
          <a:ext cx="2019300" cy="752475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平日に現場閉所した場合は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twoCellAnchor>
  <xdr:twoCellAnchor>
    <xdr:from>
      <xdr:col>16</xdr:col>
      <xdr:colOff>152400</xdr:colOff>
      <xdr:row>17</xdr:row>
      <xdr:rowOff>838200</xdr:rowOff>
    </xdr:from>
    <xdr:to>
      <xdr:col>18</xdr:col>
      <xdr:colOff>9525</xdr:colOff>
      <xdr:row>18</xdr:row>
      <xdr:rowOff>95250</xdr:rowOff>
    </xdr:to>
    <xdr:cxnSp macro="">
      <xdr:nvCxnSpPr>
        <xdr:cNvPr id="21" name="直線矢印コネクタ 20"/>
        <xdr:cNvCxnSpPr/>
      </xdr:nvCxnSpPr>
      <xdr:spPr>
        <a:xfrm flipH="1">
          <a:off x="4962525" y="4819650"/>
          <a:ext cx="447675" cy="40005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10</xdr:row>
      <xdr:rowOff>1114425</xdr:rowOff>
    </xdr:from>
    <xdr:to>
      <xdr:col>25</xdr:col>
      <xdr:colOff>238125</xdr:colOff>
      <xdr:row>12</xdr:row>
      <xdr:rowOff>85725</xdr:rowOff>
    </xdr:to>
    <xdr:sp macro="" textlink="">
      <xdr:nvSpPr>
        <xdr:cNvPr id="22" name="テキスト ボックス 21"/>
        <xdr:cNvSpPr txBox="1"/>
      </xdr:nvSpPr>
      <xdr:spPr>
        <a:xfrm>
          <a:off x="3209925" y="2952750"/>
          <a:ext cx="4495800" cy="26670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対象期間外（工事着手日から現場着手日までの期間は除く</a:t>
          </a:r>
        </a:p>
      </xdr:txBody>
    </xdr:sp>
    <xdr:clientData/>
  </xdr:twoCellAnchor>
  <xdr:twoCellAnchor>
    <xdr:from>
      <xdr:col>6</xdr:col>
      <xdr:colOff>228600</xdr:colOff>
      <xdr:row>6</xdr:row>
      <xdr:rowOff>161925</xdr:rowOff>
    </xdr:from>
    <xdr:to>
      <xdr:col>9</xdr:col>
      <xdr:colOff>133350</xdr:colOff>
      <xdr:row>13</xdr:row>
      <xdr:rowOff>133350</xdr:rowOff>
    </xdr:to>
    <xdr:sp macro="" textlink="">
      <xdr:nvSpPr>
        <xdr:cNvPr id="4" name="角丸四角形 3"/>
        <xdr:cNvSpPr/>
      </xdr:nvSpPr>
      <xdr:spPr>
        <a:xfrm>
          <a:off x="2257425" y="1304925"/>
          <a:ext cx="847725" cy="21145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57149</xdr:colOff>
      <xdr:row>10</xdr:row>
      <xdr:rowOff>9525</xdr:rowOff>
    </xdr:from>
    <xdr:to>
      <xdr:col>9</xdr:col>
      <xdr:colOff>285749</xdr:colOff>
      <xdr:row>10</xdr:row>
      <xdr:rowOff>676275</xdr:rowOff>
    </xdr:to>
    <xdr:sp macro="" textlink="">
      <xdr:nvSpPr>
        <xdr:cNvPr id="8" name="テキスト ボックス 7"/>
        <xdr:cNvSpPr txBox="1"/>
      </xdr:nvSpPr>
      <xdr:spPr>
        <a:xfrm>
          <a:off x="828674" y="1847850"/>
          <a:ext cx="2428875" cy="666750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曜日欄に「土」「日」を入力すると自動でセルが着色されます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84"/>
  <sheetViews>
    <sheetView tabSelected="1" view="pageBreakPreview" topLeftCell="B1" zoomScaleNormal="100" zoomScaleSheetLayoutView="100" workbookViewId="0">
      <selection activeCell="C10" sqref="C10"/>
    </sheetView>
  </sheetViews>
  <sheetFormatPr defaultRowHeight="13.5" x14ac:dyDescent="0.15"/>
  <cols>
    <col min="1" max="1" width="1.5" customWidth="1"/>
    <col min="2" max="2" width="8.625" customWidth="1"/>
    <col min="3" max="33" width="4.125" customWidth="1"/>
    <col min="34" max="34" width="5.625" customWidth="1"/>
    <col min="35" max="35" width="6.625" customWidth="1"/>
    <col min="36" max="36" width="2" customWidth="1"/>
  </cols>
  <sheetData>
    <row r="1" spans="2:40" ht="21" x14ac:dyDescent="0.15">
      <c r="B1" s="45" t="s">
        <v>16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1"/>
      <c r="AB1" s="41"/>
      <c r="AC1" s="41"/>
      <c r="AD1" s="41"/>
      <c r="AE1" s="41"/>
      <c r="AF1" s="41"/>
      <c r="AG1" s="41"/>
      <c r="AH1" s="41"/>
      <c r="AI1" s="41"/>
    </row>
    <row r="2" spans="2:40" x14ac:dyDescent="0.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  <c r="AC2" s="68" t="s">
        <v>24</v>
      </c>
      <c r="AD2" s="69"/>
      <c r="AE2" s="72" t="s">
        <v>25</v>
      </c>
      <c r="AF2" s="72"/>
      <c r="AG2" s="72"/>
      <c r="AH2" s="72"/>
      <c r="AI2" s="73"/>
    </row>
    <row r="3" spans="2:40" x14ac:dyDescent="0.1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70"/>
      <c r="AD3" s="71"/>
      <c r="AE3" s="74" t="s">
        <v>26</v>
      </c>
      <c r="AF3" s="74"/>
      <c r="AG3" s="74"/>
      <c r="AH3" s="74"/>
      <c r="AI3" s="75"/>
    </row>
    <row r="4" spans="2:40" x14ac:dyDescent="0.15">
      <c r="B4" s="46" t="s">
        <v>22</v>
      </c>
      <c r="C4" s="47"/>
      <c r="D4" s="47"/>
      <c r="E4" s="48"/>
      <c r="F4" s="52"/>
      <c r="G4" s="52"/>
      <c r="H4" s="52"/>
      <c r="I4" s="52"/>
      <c r="J4" s="52"/>
      <c r="K4" s="52"/>
      <c r="L4" s="52"/>
      <c r="M4" s="52"/>
      <c r="N4" s="52"/>
      <c r="O4" s="53"/>
      <c r="P4" s="43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</row>
    <row r="5" spans="2:40" ht="14.25" x14ac:dyDescent="0.15">
      <c r="B5" s="49"/>
      <c r="C5" s="50"/>
      <c r="D5" s="50"/>
      <c r="E5" s="51"/>
      <c r="F5" s="54"/>
      <c r="G5" s="54"/>
      <c r="H5" s="54"/>
      <c r="I5" s="54"/>
      <c r="J5" s="54"/>
      <c r="K5" s="54"/>
      <c r="L5" s="54"/>
      <c r="M5" s="54"/>
      <c r="N5" s="54"/>
      <c r="O5" s="55"/>
      <c r="P5" s="43"/>
      <c r="Q5" s="85" t="s">
        <v>17</v>
      </c>
      <c r="R5" s="77"/>
      <c r="S5" s="77"/>
      <c r="T5" s="77"/>
      <c r="U5" s="77"/>
      <c r="V5" s="77"/>
      <c r="W5" s="77"/>
      <c r="X5" s="77"/>
      <c r="Y5" s="77"/>
      <c r="Z5" s="44"/>
      <c r="AA5" s="85" t="s">
        <v>18</v>
      </c>
      <c r="AB5" s="77"/>
      <c r="AC5" s="77"/>
      <c r="AD5" s="77"/>
      <c r="AE5" s="77"/>
      <c r="AF5" s="78">
        <f>AH12+AH19+AH26+AH33+AH40+AH47+AH54+AH61</f>
        <v>0</v>
      </c>
      <c r="AG5" s="77"/>
      <c r="AH5" s="79" t="str">
        <f>IF(AF5=0,"",AF6/AF5)</f>
        <v/>
      </c>
      <c r="AI5" s="79"/>
    </row>
    <row r="6" spans="2:40" ht="14.25" x14ac:dyDescent="0.15">
      <c r="B6" s="77" t="s">
        <v>20</v>
      </c>
      <c r="C6" s="77"/>
      <c r="D6" s="77"/>
      <c r="E6" s="77"/>
      <c r="F6" s="83"/>
      <c r="G6" s="81"/>
      <c r="H6" s="81"/>
      <c r="I6" s="81"/>
      <c r="J6" s="82" t="s">
        <v>21</v>
      </c>
      <c r="K6" s="84"/>
      <c r="L6" s="80"/>
      <c r="M6" s="81"/>
      <c r="N6" s="81"/>
      <c r="O6" s="82"/>
      <c r="P6" s="43"/>
      <c r="Q6" s="77" t="s">
        <v>15</v>
      </c>
      <c r="R6" s="77"/>
      <c r="S6" s="77"/>
      <c r="T6" s="77"/>
      <c r="U6" s="77"/>
      <c r="V6" s="77"/>
      <c r="W6" s="77"/>
      <c r="X6" s="77"/>
      <c r="Y6" s="77"/>
      <c r="Z6" s="44"/>
      <c r="AA6" s="77" t="s">
        <v>19</v>
      </c>
      <c r="AB6" s="77"/>
      <c r="AC6" s="77"/>
      <c r="AD6" s="77"/>
      <c r="AE6" s="77"/>
      <c r="AF6" s="78">
        <f>AH13+AH20+AH27+AH34+AH41+AH48+AH55+AH62</f>
        <v>0</v>
      </c>
      <c r="AG6" s="77"/>
      <c r="AH6" s="79"/>
      <c r="AI6" s="79"/>
    </row>
    <row r="7" spans="2:40" ht="14.25" thickBot="1" x14ac:dyDescent="0.2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2:40" x14ac:dyDescent="0.15">
      <c r="B8" s="4" t="s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59" t="s">
        <v>60</v>
      </c>
      <c r="AI8" s="60"/>
    </row>
    <row r="9" spans="2:40" x14ac:dyDescent="0.15">
      <c r="B9" s="5" t="s">
        <v>3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6">
        <v>25</v>
      </c>
      <c r="AB9" s="6">
        <v>26</v>
      </c>
      <c r="AC9" s="6">
        <v>27</v>
      </c>
      <c r="AD9" s="6">
        <v>28</v>
      </c>
      <c r="AE9" s="6">
        <v>29</v>
      </c>
      <c r="AF9" s="6">
        <v>30</v>
      </c>
      <c r="AG9" s="7">
        <v>31</v>
      </c>
      <c r="AH9" s="61"/>
      <c r="AI9" s="62"/>
    </row>
    <row r="10" spans="2:40" x14ac:dyDescent="0.15">
      <c r="B10" s="5" t="s">
        <v>4</v>
      </c>
      <c r="C10" s="6" t="s">
        <v>63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1" t="s">
        <v>8</v>
      </c>
      <c r="AI10" s="63" t="s">
        <v>59</v>
      </c>
    </row>
    <row r="11" spans="2:40" ht="90" customHeight="1" x14ac:dyDescent="0.15">
      <c r="B11" s="8" t="s">
        <v>61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61"/>
      <c r="AI11" s="63"/>
    </row>
    <row r="12" spans="2:40" ht="12" customHeight="1" x14ac:dyDescent="0.15">
      <c r="B12" s="2" t="s">
        <v>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5">
        <f>COUNTIF(C12:AG12,AN15)</f>
        <v>0</v>
      </c>
      <c r="AI12" s="86" t="str">
        <f>IF(AH12=0,"",AH13/AH12)</f>
        <v/>
      </c>
    </row>
    <row r="13" spans="2:40" ht="12" customHeight="1" thickBot="1" x14ac:dyDescent="0.2">
      <c r="B13" s="3" t="s">
        <v>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>
        <f>COUNTIF(C13:AG13,AN16)</f>
        <v>0</v>
      </c>
      <c r="AI13" s="87"/>
    </row>
    <row r="14" spans="2:40" ht="14.25" thickBot="1" x14ac:dyDescent="0.2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</row>
    <row r="15" spans="2:40" x14ac:dyDescent="0.15">
      <c r="B15" s="4" t="s">
        <v>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H15" s="59" t="s">
        <v>60</v>
      </c>
      <c r="AI15" s="60"/>
      <c r="AN15" s="1" t="s">
        <v>11</v>
      </c>
    </row>
    <row r="16" spans="2:40" x14ac:dyDescent="0.15">
      <c r="B16" s="5" t="s">
        <v>3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6">
        <v>9</v>
      </c>
      <c r="L16" s="6">
        <v>10</v>
      </c>
      <c r="M16" s="6">
        <v>11</v>
      </c>
      <c r="N16" s="6">
        <v>12</v>
      </c>
      <c r="O16" s="6">
        <v>13</v>
      </c>
      <c r="P16" s="6">
        <v>14</v>
      </c>
      <c r="Q16" s="6">
        <v>15</v>
      </c>
      <c r="R16" s="6">
        <v>16</v>
      </c>
      <c r="S16" s="6">
        <v>17</v>
      </c>
      <c r="T16" s="6">
        <v>18</v>
      </c>
      <c r="U16" s="6">
        <v>19</v>
      </c>
      <c r="V16" s="6">
        <v>20</v>
      </c>
      <c r="W16" s="6">
        <v>21</v>
      </c>
      <c r="X16" s="6">
        <v>22</v>
      </c>
      <c r="Y16" s="6">
        <v>23</v>
      </c>
      <c r="Z16" s="6">
        <v>24</v>
      </c>
      <c r="AA16" s="6">
        <v>25</v>
      </c>
      <c r="AB16" s="6">
        <v>26</v>
      </c>
      <c r="AC16" s="6">
        <v>27</v>
      </c>
      <c r="AD16" s="6">
        <v>28</v>
      </c>
      <c r="AE16" s="6">
        <v>29</v>
      </c>
      <c r="AF16" s="6">
        <v>30</v>
      </c>
      <c r="AG16" s="7">
        <v>31</v>
      </c>
      <c r="AH16" s="61"/>
      <c r="AI16" s="62"/>
      <c r="AN16" s="1" t="s">
        <v>13</v>
      </c>
    </row>
    <row r="17" spans="2:35" ht="13.5" customHeight="1" x14ac:dyDescent="0.15">
      <c r="B17" s="5" t="s">
        <v>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1" t="s">
        <v>8</v>
      </c>
      <c r="AI17" s="63" t="s">
        <v>59</v>
      </c>
    </row>
    <row r="18" spans="2:35" ht="90" customHeight="1" x14ac:dyDescent="0.15">
      <c r="B18" s="8" t="s">
        <v>61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61"/>
      <c r="AI18" s="63"/>
    </row>
    <row r="19" spans="2:35" ht="12" customHeight="1" x14ac:dyDescent="0.15">
      <c r="B19" s="2" t="s">
        <v>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4">
        <f>COUNTIF(C19:AG19,AN15)</f>
        <v>0</v>
      </c>
      <c r="AI19" s="86" t="str">
        <f>IF(AH19=0,"",AH20/AH19)</f>
        <v/>
      </c>
    </row>
    <row r="20" spans="2:35" ht="12" customHeight="1" thickBot="1" x14ac:dyDescent="0.2">
      <c r="B20" s="3" t="s">
        <v>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5">
        <f>COUNTIF(C20:AG20,AN16)</f>
        <v>0</v>
      </c>
      <c r="AI20" s="87"/>
    </row>
    <row r="21" spans="2:35" ht="14.25" thickBot="1" x14ac:dyDescent="0.2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</row>
    <row r="22" spans="2:35" x14ac:dyDescent="0.15">
      <c r="B22" s="4" t="s">
        <v>1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8"/>
      <c r="AH22" s="59" t="s">
        <v>60</v>
      </c>
      <c r="AI22" s="60"/>
    </row>
    <row r="23" spans="2:35" x14ac:dyDescent="0.15">
      <c r="B23" s="5" t="s">
        <v>3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">
        <v>8</v>
      </c>
      <c r="K23" s="6">
        <v>9</v>
      </c>
      <c r="L23" s="6">
        <v>10</v>
      </c>
      <c r="M23" s="6">
        <v>11</v>
      </c>
      <c r="N23" s="6">
        <v>12</v>
      </c>
      <c r="O23" s="6">
        <v>13</v>
      </c>
      <c r="P23" s="6">
        <v>14</v>
      </c>
      <c r="Q23" s="6">
        <v>15</v>
      </c>
      <c r="R23" s="6">
        <v>16</v>
      </c>
      <c r="S23" s="6">
        <v>17</v>
      </c>
      <c r="T23" s="6">
        <v>18</v>
      </c>
      <c r="U23" s="6">
        <v>19</v>
      </c>
      <c r="V23" s="6">
        <v>20</v>
      </c>
      <c r="W23" s="6">
        <v>21</v>
      </c>
      <c r="X23" s="6">
        <v>22</v>
      </c>
      <c r="Y23" s="6">
        <v>23</v>
      </c>
      <c r="Z23" s="6">
        <v>24</v>
      </c>
      <c r="AA23" s="6">
        <v>25</v>
      </c>
      <c r="AB23" s="6">
        <v>26</v>
      </c>
      <c r="AC23" s="6">
        <v>27</v>
      </c>
      <c r="AD23" s="6">
        <v>28</v>
      </c>
      <c r="AE23" s="6">
        <v>29</v>
      </c>
      <c r="AF23" s="6">
        <v>30</v>
      </c>
      <c r="AG23" s="7">
        <v>31</v>
      </c>
      <c r="AH23" s="61"/>
      <c r="AI23" s="62"/>
    </row>
    <row r="24" spans="2:35" ht="13.5" customHeight="1" x14ac:dyDescent="0.15">
      <c r="B24" s="5" t="s">
        <v>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1" t="s">
        <v>8</v>
      </c>
      <c r="AI24" s="63" t="s">
        <v>59</v>
      </c>
    </row>
    <row r="25" spans="2:35" ht="90" customHeight="1" x14ac:dyDescent="0.15">
      <c r="B25" s="8" t="s">
        <v>61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61"/>
      <c r="AI25" s="63"/>
    </row>
    <row r="26" spans="2:35" ht="12" customHeight="1" x14ac:dyDescent="0.15">
      <c r="B26" s="2" t="s">
        <v>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5">
        <f>COUNTIF(C26:AG26,$AN$15)</f>
        <v>0</v>
      </c>
      <c r="AI26" s="86" t="str">
        <f>IF(AH26=0,"",AH27/AH26)</f>
        <v/>
      </c>
    </row>
    <row r="27" spans="2:35" ht="12" customHeight="1" thickBot="1" x14ac:dyDescent="0.2">
      <c r="B27" s="3" t="s">
        <v>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>
        <f>COUNTIF(C27:AG27,$AN$16)</f>
        <v>0</v>
      </c>
      <c r="AI27" s="87"/>
    </row>
    <row r="28" spans="2:35" ht="14.25" thickBot="1" x14ac:dyDescent="0.2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2:35" x14ac:dyDescent="0.15">
      <c r="B29" s="4" t="s">
        <v>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  <c r="AH29" s="59" t="s">
        <v>60</v>
      </c>
      <c r="AI29" s="60"/>
    </row>
    <row r="30" spans="2:35" x14ac:dyDescent="0.15">
      <c r="B30" s="5" t="s">
        <v>3</v>
      </c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6">
        <v>8</v>
      </c>
      <c r="K30" s="6">
        <v>9</v>
      </c>
      <c r="L30" s="6">
        <v>10</v>
      </c>
      <c r="M30" s="6">
        <v>11</v>
      </c>
      <c r="N30" s="6">
        <v>12</v>
      </c>
      <c r="O30" s="6">
        <v>13</v>
      </c>
      <c r="P30" s="6">
        <v>14</v>
      </c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  <c r="X30" s="6">
        <v>22</v>
      </c>
      <c r="Y30" s="6">
        <v>23</v>
      </c>
      <c r="Z30" s="6">
        <v>24</v>
      </c>
      <c r="AA30" s="6">
        <v>25</v>
      </c>
      <c r="AB30" s="6">
        <v>26</v>
      </c>
      <c r="AC30" s="6">
        <v>27</v>
      </c>
      <c r="AD30" s="6">
        <v>28</v>
      </c>
      <c r="AE30" s="6">
        <v>29</v>
      </c>
      <c r="AF30" s="6">
        <v>30</v>
      </c>
      <c r="AG30" s="7">
        <v>31</v>
      </c>
      <c r="AH30" s="61"/>
      <c r="AI30" s="62"/>
    </row>
    <row r="31" spans="2:35" ht="13.5" customHeight="1" x14ac:dyDescent="0.15">
      <c r="B31" s="5" t="s">
        <v>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1" t="s">
        <v>8</v>
      </c>
      <c r="AI31" s="63" t="s">
        <v>59</v>
      </c>
    </row>
    <row r="32" spans="2:35" ht="90" customHeight="1" x14ac:dyDescent="0.15">
      <c r="B32" s="8" t="s">
        <v>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61"/>
      <c r="AI32" s="63"/>
    </row>
    <row r="33" spans="2:35" ht="12" customHeight="1" x14ac:dyDescent="0.15">
      <c r="B33" s="2" t="s">
        <v>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5">
        <f>COUNTIF(C33:AG33,$AN$15)</f>
        <v>0</v>
      </c>
      <c r="AI33" s="64" t="str">
        <f>IF(AH33=0,"",AH34/AH33)</f>
        <v/>
      </c>
    </row>
    <row r="34" spans="2:35" ht="12" customHeight="1" thickBot="1" x14ac:dyDescent="0.2">
      <c r="B34" s="3" t="s">
        <v>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>
        <f>COUNTIF(C34:AG34,$AN$16)</f>
        <v>0</v>
      </c>
      <c r="AI34" s="65"/>
    </row>
    <row r="35" spans="2:35" ht="14.25" thickBot="1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</row>
    <row r="36" spans="2:35" x14ac:dyDescent="0.15">
      <c r="B36" s="4" t="s">
        <v>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8"/>
      <c r="AH36" s="59" t="s">
        <v>60</v>
      </c>
      <c r="AI36" s="60"/>
    </row>
    <row r="37" spans="2:35" x14ac:dyDescent="0.15">
      <c r="B37" s="5" t="s">
        <v>3</v>
      </c>
      <c r="C37" s="6">
        <v>1</v>
      </c>
      <c r="D37" s="6">
        <v>2</v>
      </c>
      <c r="E37" s="6">
        <v>3</v>
      </c>
      <c r="F37" s="6">
        <v>4</v>
      </c>
      <c r="G37" s="6">
        <v>5</v>
      </c>
      <c r="H37" s="6">
        <v>6</v>
      </c>
      <c r="I37" s="6">
        <v>7</v>
      </c>
      <c r="J37" s="6">
        <v>8</v>
      </c>
      <c r="K37" s="6">
        <v>9</v>
      </c>
      <c r="L37" s="6">
        <v>10</v>
      </c>
      <c r="M37" s="6">
        <v>11</v>
      </c>
      <c r="N37" s="6">
        <v>12</v>
      </c>
      <c r="O37" s="6">
        <v>13</v>
      </c>
      <c r="P37" s="6">
        <v>14</v>
      </c>
      <c r="Q37" s="6">
        <v>15</v>
      </c>
      <c r="R37" s="6">
        <v>16</v>
      </c>
      <c r="S37" s="6">
        <v>17</v>
      </c>
      <c r="T37" s="6">
        <v>18</v>
      </c>
      <c r="U37" s="6">
        <v>19</v>
      </c>
      <c r="V37" s="6">
        <v>20</v>
      </c>
      <c r="W37" s="6">
        <v>21</v>
      </c>
      <c r="X37" s="6">
        <v>22</v>
      </c>
      <c r="Y37" s="6">
        <v>23</v>
      </c>
      <c r="Z37" s="6">
        <v>24</v>
      </c>
      <c r="AA37" s="6">
        <v>25</v>
      </c>
      <c r="AB37" s="6">
        <v>26</v>
      </c>
      <c r="AC37" s="6">
        <v>27</v>
      </c>
      <c r="AD37" s="6">
        <v>28</v>
      </c>
      <c r="AE37" s="6">
        <v>29</v>
      </c>
      <c r="AF37" s="6">
        <v>30</v>
      </c>
      <c r="AG37" s="7">
        <v>31</v>
      </c>
      <c r="AH37" s="61"/>
      <c r="AI37" s="62"/>
    </row>
    <row r="38" spans="2:35" ht="13.5" customHeight="1" x14ac:dyDescent="0.15">
      <c r="B38" s="5" t="s">
        <v>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1" t="s">
        <v>8</v>
      </c>
      <c r="AI38" s="63" t="s">
        <v>59</v>
      </c>
    </row>
    <row r="39" spans="2:35" ht="90" customHeight="1" x14ac:dyDescent="0.15">
      <c r="B39" s="8" t="s">
        <v>61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61"/>
      <c r="AI39" s="63"/>
    </row>
    <row r="40" spans="2:35" ht="12" customHeight="1" x14ac:dyDescent="0.15">
      <c r="B40" s="2" t="s">
        <v>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5">
        <f>COUNTIF(C40:AG40,$AN$15)</f>
        <v>0</v>
      </c>
      <c r="AI40" s="64" t="str">
        <f>IF(AH40=0,"",AH41/AH40)</f>
        <v/>
      </c>
    </row>
    <row r="41" spans="2:35" ht="12" customHeight="1" thickBot="1" x14ac:dyDescent="0.2">
      <c r="B41" s="3" t="s">
        <v>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1">
        <f>COUNTIF(C41:AG41,$AN$16)</f>
        <v>0</v>
      </c>
      <c r="AI41" s="65"/>
    </row>
    <row r="42" spans="2:35" ht="14.25" thickBot="1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</row>
    <row r="43" spans="2:35" x14ac:dyDescent="0.15">
      <c r="B43" s="4" t="s">
        <v>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8"/>
      <c r="AH43" s="59" t="s">
        <v>60</v>
      </c>
      <c r="AI43" s="60"/>
    </row>
    <row r="44" spans="2:35" x14ac:dyDescent="0.15">
      <c r="B44" s="5" t="s">
        <v>3</v>
      </c>
      <c r="C44" s="6">
        <v>1</v>
      </c>
      <c r="D44" s="6">
        <v>2</v>
      </c>
      <c r="E44" s="6">
        <v>3</v>
      </c>
      <c r="F44" s="6">
        <v>4</v>
      </c>
      <c r="G44" s="6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  <c r="P44" s="6">
        <v>14</v>
      </c>
      <c r="Q44" s="6">
        <v>15</v>
      </c>
      <c r="R44" s="6">
        <v>16</v>
      </c>
      <c r="S44" s="6">
        <v>17</v>
      </c>
      <c r="T44" s="6">
        <v>18</v>
      </c>
      <c r="U44" s="6">
        <v>19</v>
      </c>
      <c r="V44" s="6">
        <v>20</v>
      </c>
      <c r="W44" s="6">
        <v>21</v>
      </c>
      <c r="X44" s="6">
        <v>22</v>
      </c>
      <c r="Y44" s="6">
        <v>23</v>
      </c>
      <c r="Z44" s="6">
        <v>24</v>
      </c>
      <c r="AA44" s="6">
        <v>25</v>
      </c>
      <c r="AB44" s="6">
        <v>26</v>
      </c>
      <c r="AC44" s="6">
        <v>27</v>
      </c>
      <c r="AD44" s="6">
        <v>28</v>
      </c>
      <c r="AE44" s="6">
        <v>29</v>
      </c>
      <c r="AF44" s="6">
        <v>30</v>
      </c>
      <c r="AG44" s="7">
        <v>31</v>
      </c>
      <c r="AH44" s="61"/>
      <c r="AI44" s="62"/>
    </row>
    <row r="45" spans="2:35" ht="13.5" customHeight="1" x14ac:dyDescent="0.15">
      <c r="B45" s="5" t="s">
        <v>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1" t="s">
        <v>8</v>
      </c>
      <c r="AI45" s="63" t="s">
        <v>59</v>
      </c>
    </row>
    <row r="46" spans="2:35" ht="93.75" customHeight="1" x14ac:dyDescent="0.15">
      <c r="B46" s="8" t="s">
        <v>61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61"/>
      <c r="AI46" s="63"/>
    </row>
    <row r="47" spans="2:35" ht="12" customHeight="1" x14ac:dyDescent="0.15">
      <c r="B47" s="2" t="s">
        <v>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5">
        <f>COUNTIF(C47:AG47,$AN$15)</f>
        <v>0</v>
      </c>
      <c r="AI47" s="64" t="str">
        <f>IF(AH47=0,"",AH48/AH47)</f>
        <v/>
      </c>
    </row>
    <row r="48" spans="2:35" ht="12" customHeight="1" thickBot="1" x14ac:dyDescent="0.2">
      <c r="B48" s="3" t="s">
        <v>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1">
        <f>COUNTIF(C48:AG48,$AN$16)</f>
        <v>0</v>
      </c>
      <c r="AI48" s="65"/>
    </row>
    <row r="49" spans="2:35" ht="14.25" thickBot="1" x14ac:dyDescent="0.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</row>
    <row r="50" spans="2:35" x14ac:dyDescent="0.15">
      <c r="B50" s="4" t="s">
        <v>1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8"/>
      <c r="AH50" s="59" t="s">
        <v>60</v>
      </c>
      <c r="AI50" s="60"/>
    </row>
    <row r="51" spans="2:35" x14ac:dyDescent="0.15">
      <c r="B51" s="5" t="s">
        <v>3</v>
      </c>
      <c r="C51" s="6">
        <v>1</v>
      </c>
      <c r="D51" s="6">
        <v>2</v>
      </c>
      <c r="E51" s="6">
        <v>3</v>
      </c>
      <c r="F51" s="6">
        <v>4</v>
      </c>
      <c r="G51" s="6">
        <v>5</v>
      </c>
      <c r="H51" s="6">
        <v>6</v>
      </c>
      <c r="I51" s="6">
        <v>7</v>
      </c>
      <c r="J51" s="6">
        <v>8</v>
      </c>
      <c r="K51" s="6">
        <v>9</v>
      </c>
      <c r="L51" s="6">
        <v>10</v>
      </c>
      <c r="M51" s="6">
        <v>11</v>
      </c>
      <c r="N51" s="6">
        <v>12</v>
      </c>
      <c r="O51" s="6">
        <v>13</v>
      </c>
      <c r="P51" s="6">
        <v>14</v>
      </c>
      <c r="Q51" s="6">
        <v>15</v>
      </c>
      <c r="R51" s="6">
        <v>16</v>
      </c>
      <c r="S51" s="6">
        <v>17</v>
      </c>
      <c r="T51" s="6">
        <v>18</v>
      </c>
      <c r="U51" s="6">
        <v>19</v>
      </c>
      <c r="V51" s="6">
        <v>20</v>
      </c>
      <c r="W51" s="6">
        <v>21</v>
      </c>
      <c r="X51" s="6">
        <v>22</v>
      </c>
      <c r="Y51" s="6">
        <v>23</v>
      </c>
      <c r="Z51" s="6">
        <v>24</v>
      </c>
      <c r="AA51" s="6">
        <v>25</v>
      </c>
      <c r="AB51" s="6">
        <v>26</v>
      </c>
      <c r="AC51" s="6">
        <v>27</v>
      </c>
      <c r="AD51" s="6">
        <v>28</v>
      </c>
      <c r="AE51" s="6">
        <v>29</v>
      </c>
      <c r="AF51" s="6">
        <v>30</v>
      </c>
      <c r="AG51" s="7">
        <v>31</v>
      </c>
      <c r="AH51" s="61"/>
      <c r="AI51" s="62"/>
    </row>
    <row r="52" spans="2:35" ht="13.5" customHeight="1" x14ac:dyDescent="0.15">
      <c r="B52" s="5" t="s">
        <v>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1" t="s">
        <v>8</v>
      </c>
      <c r="AI52" s="63" t="s">
        <v>59</v>
      </c>
    </row>
    <row r="53" spans="2:35" ht="90" customHeight="1" x14ac:dyDescent="0.15">
      <c r="B53" s="8" t="s">
        <v>61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61"/>
      <c r="AI53" s="63"/>
    </row>
    <row r="54" spans="2:35" ht="12" customHeight="1" x14ac:dyDescent="0.15">
      <c r="B54" s="2" t="s">
        <v>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5">
        <f>COUNTIF(C54:AG54,$AN$15)</f>
        <v>0</v>
      </c>
      <c r="AI54" s="64" t="str">
        <f>IF(AH54=0,"",AH55/AH54)</f>
        <v/>
      </c>
    </row>
    <row r="55" spans="2:35" ht="12" customHeight="1" thickBot="1" x14ac:dyDescent="0.2">
      <c r="B55" s="3" t="s">
        <v>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1">
        <f>COUNTIF(C55:AG55,$AN$16)</f>
        <v>0</v>
      </c>
      <c r="AI55" s="65"/>
    </row>
    <row r="56" spans="2:35" ht="14.25" thickBot="1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</row>
    <row r="57" spans="2:35" x14ac:dyDescent="0.15">
      <c r="B57" s="4" t="s">
        <v>1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8"/>
      <c r="AH57" s="59" t="s">
        <v>60</v>
      </c>
      <c r="AI57" s="60"/>
    </row>
    <row r="58" spans="2:35" x14ac:dyDescent="0.15">
      <c r="B58" s="5" t="s">
        <v>3</v>
      </c>
      <c r="C58" s="6">
        <v>1</v>
      </c>
      <c r="D58" s="6">
        <v>2</v>
      </c>
      <c r="E58" s="6">
        <v>3</v>
      </c>
      <c r="F58" s="6">
        <v>4</v>
      </c>
      <c r="G58" s="6">
        <v>5</v>
      </c>
      <c r="H58" s="6">
        <v>6</v>
      </c>
      <c r="I58" s="6">
        <v>7</v>
      </c>
      <c r="J58" s="6">
        <v>8</v>
      </c>
      <c r="K58" s="6">
        <v>9</v>
      </c>
      <c r="L58" s="6">
        <v>10</v>
      </c>
      <c r="M58" s="6">
        <v>11</v>
      </c>
      <c r="N58" s="6">
        <v>12</v>
      </c>
      <c r="O58" s="6">
        <v>13</v>
      </c>
      <c r="P58" s="6">
        <v>14</v>
      </c>
      <c r="Q58" s="6">
        <v>15</v>
      </c>
      <c r="R58" s="6">
        <v>16</v>
      </c>
      <c r="S58" s="6">
        <v>17</v>
      </c>
      <c r="T58" s="6">
        <v>18</v>
      </c>
      <c r="U58" s="6">
        <v>19</v>
      </c>
      <c r="V58" s="6">
        <v>20</v>
      </c>
      <c r="W58" s="6">
        <v>21</v>
      </c>
      <c r="X58" s="6">
        <v>22</v>
      </c>
      <c r="Y58" s="6">
        <v>23</v>
      </c>
      <c r="Z58" s="6">
        <v>24</v>
      </c>
      <c r="AA58" s="6">
        <v>25</v>
      </c>
      <c r="AB58" s="6">
        <v>26</v>
      </c>
      <c r="AC58" s="6">
        <v>27</v>
      </c>
      <c r="AD58" s="6">
        <v>28</v>
      </c>
      <c r="AE58" s="6">
        <v>29</v>
      </c>
      <c r="AF58" s="6">
        <v>30</v>
      </c>
      <c r="AG58" s="7">
        <v>31</v>
      </c>
      <c r="AH58" s="61"/>
      <c r="AI58" s="62"/>
    </row>
    <row r="59" spans="2:35" ht="13.5" customHeight="1" x14ac:dyDescent="0.15">
      <c r="B59" s="5" t="s">
        <v>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1" t="s">
        <v>8</v>
      </c>
      <c r="AI59" s="63" t="s">
        <v>59</v>
      </c>
    </row>
    <row r="60" spans="2:35" ht="90" customHeight="1" x14ac:dyDescent="0.15">
      <c r="B60" s="8" t="s">
        <v>61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61"/>
      <c r="AI60" s="63"/>
    </row>
    <row r="61" spans="2:35" ht="12" customHeight="1" x14ac:dyDescent="0.15">
      <c r="B61" s="2" t="s">
        <v>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5">
        <f>COUNTIF(C61:AG61,$AN$15)</f>
        <v>0</v>
      </c>
      <c r="AI61" s="64" t="str">
        <f>IF(AH61=0,"",AH62/AH61)</f>
        <v/>
      </c>
    </row>
    <row r="62" spans="2:35" ht="12" customHeight="1" thickBot="1" x14ac:dyDescent="0.2">
      <c r="B62" s="3" t="s">
        <v>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1">
        <f>COUNTIF(C62:AG62,$AN$16)</f>
        <v>0</v>
      </c>
      <c r="AI62" s="65"/>
    </row>
    <row r="63" spans="2:35" ht="14.25" thickBot="1" x14ac:dyDescent="0.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</row>
    <row r="64" spans="2:35" x14ac:dyDescent="0.15">
      <c r="B64" s="4" t="s">
        <v>1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8"/>
      <c r="AH64" s="59" t="s">
        <v>60</v>
      </c>
      <c r="AI64" s="60"/>
    </row>
    <row r="65" spans="2:35" x14ac:dyDescent="0.15">
      <c r="B65" s="5" t="s">
        <v>3</v>
      </c>
      <c r="C65" s="6">
        <v>1</v>
      </c>
      <c r="D65" s="6">
        <v>2</v>
      </c>
      <c r="E65" s="6">
        <v>3</v>
      </c>
      <c r="F65" s="6">
        <v>4</v>
      </c>
      <c r="G65" s="6">
        <v>5</v>
      </c>
      <c r="H65" s="6">
        <v>6</v>
      </c>
      <c r="I65" s="6">
        <v>7</v>
      </c>
      <c r="J65" s="6">
        <v>8</v>
      </c>
      <c r="K65" s="6">
        <v>9</v>
      </c>
      <c r="L65" s="6">
        <v>10</v>
      </c>
      <c r="M65" s="6">
        <v>11</v>
      </c>
      <c r="N65" s="6">
        <v>12</v>
      </c>
      <c r="O65" s="6">
        <v>13</v>
      </c>
      <c r="P65" s="6">
        <v>14</v>
      </c>
      <c r="Q65" s="6">
        <v>15</v>
      </c>
      <c r="R65" s="6">
        <v>16</v>
      </c>
      <c r="S65" s="6">
        <v>17</v>
      </c>
      <c r="T65" s="6">
        <v>18</v>
      </c>
      <c r="U65" s="6">
        <v>19</v>
      </c>
      <c r="V65" s="6">
        <v>20</v>
      </c>
      <c r="W65" s="6">
        <v>21</v>
      </c>
      <c r="X65" s="6">
        <v>22</v>
      </c>
      <c r="Y65" s="6">
        <v>23</v>
      </c>
      <c r="Z65" s="6">
        <v>24</v>
      </c>
      <c r="AA65" s="6">
        <v>25</v>
      </c>
      <c r="AB65" s="6">
        <v>26</v>
      </c>
      <c r="AC65" s="6">
        <v>27</v>
      </c>
      <c r="AD65" s="6">
        <v>28</v>
      </c>
      <c r="AE65" s="6">
        <v>29</v>
      </c>
      <c r="AF65" s="6">
        <v>30</v>
      </c>
      <c r="AG65" s="7">
        <v>31</v>
      </c>
      <c r="AH65" s="61"/>
      <c r="AI65" s="62"/>
    </row>
    <row r="66" spans="2:35" ht="13.5" customHeight="1" x14ac:dyDescent="0.15">
      <c r="B66" s="5" t="s">
        <v>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1" t="s">
        <v>8</v>
      </c>
      <c r="AI66" s="63" t="s">
        <v>59</v>
      </c>
    </row>
    <row r="67" spans="2:35" ht="90" customHeight="1" x14ac:dyDescent="0.15">
      <c r="B67" s="8" t="s">
        <v>61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61"/>
      <c r="AI67" s="63"/>
    </row>
    <row r="68" spans="2:35" ht="12" customHeight="1" x14ac:dyDescent="0.15">
      <c r="B68" s="2" t="s">
        <v>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5">
        <f>COUNTIF(C68:AG68,$AN$15)</f>
        <v>0</v>
      </c>
      <c r="AI68" s="64" t="str">
        <f>IF(AH68=0,"",AH69/AH68)</f>
        <v/>
      </c>
    </row>
    <row r="69" spans="2:35" ht="12" customHeight="1" thickBot="1" x14ac:dyDescent="0.2">
      <c r="B69" s="3" t="s">
        <v>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1">
        <f>COUNTIF(C69:AG69,$AN$16)</f>
        <v>0</v>
      </c>
      <c r="AI69" s="65"/>
    </row>
    <row r="71" spans="2:35" x14ac:dyDescent="0.15">
      <c r="B71" s="56" t="s">
        <v>27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2:35" x14ac:dyDescent="0.15">
      <c r="B72" s="56" t="s">
        <v>28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2:35" x14ac:dyDescent="0.15">
      <c r="B73" s="56" t="s">
        <v>23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82" spans="2:35" x14ac:dyDescent="0.1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2:35" x14ac:dyDescent="0.1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</row>
    <row r="84" spans="2:35" x14ac:dyDescent="0.1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</row>
  </sheetData>
  <mergeCells count="84">
    <mergeCell ref="C22:AG22"/>
    <mergeCell ref="AH22:AI23"/>
    <mergeCell ref="B21:AI21"/>
    <mergeCell ref="C8:AG8"/>
    <mergeCell ref="AH8:AI9"/>
    <mergeCell ref="AH10:AH11"/>
    <mergeCell ref="AI10:AI11"/>
    <mergeCell ref="AI12:AI13"/>
    <mergeCell ref="C15:AG15"/>
    <mergeCell ref="AH15:AI16"/>
    <mergeCell ref="AH17:AH18"/>
    <mergeCell ref="AI17:AI18"/>
    <mergeCell ref="AI19:AI20"/>
    <mergeCell ref="AI40:AI41"/>
    <mergeCell ref="B35:AI35"/>
    <mergeCell ref="AH24:AH25"/>
    <mergeCell ref="AI24:AI25"/>
    <mergeCell ref="AI26:AI27"/>
    <mergeCell ref="C29:AG29"/>
    <mergeCell ref="AH29:AI30"/>
    <mergeCell ref="AH31:AH32"/>
    <mergeCell ref="AI31:AI32"/>
    <mergeCell ref="B28:AI28"/>
    <mergeCell ref="AI33:AI34"/>
    <mergeCell ref="C36:AG36"/>
    <mergeCell ref="AH36:AI37"/>
    <mergeCell ref="AH38:AH39"/>
    <mergeCell ref="AI38:AI39"/>
    <mergeCell ref="AH45:AH46"/>
    <mergeCell ref="AI45:AI46"/>
    <mergeCell ref="AI47:AI48"/>
    <mergeCell ref="C50:AG50"/>
    <mergeCell ref="AH50:AI51"/>
    <mergeCell ref="AI61:AI62"/>
    <mergeCell ref="B6:E6"/>
    <mergeCell ref="Q5:T5"/>
    <mergeCell ref="Q6:T6"/>
    <mergeCell ref="U5:Y5"/>
    <mergeCell ref="U6:Y6"/>
    <mergeCell ref="AA5:AE5"/>
    <mergeCell ref="AH52:AH53"/>
    <mergeCell ref="AI52:AI53"/>
    <mergeCell ref="AI54:AI55"/>
    <mergeCell ref="C57:AG57"/>
    <mergeCell ref="AH57:AI58"/>
    <mergeCell ref="AH59:AH60"/>
    <mergeCell ref="AI59:AI60"/>
    <mergeCell ref="C43:AG43"/>
    <mergeCell ref="AH43:AI44"/>
    <mergeCell ref="B42:AI42"/>
    <mergeCell ref="B49:AI49"/>
    <mergeCell ref="B56:AI56"/>
    <mergeCell ref="B63:AI63"/>
    <mergeCell ref="AC2:AD3"/>
    <mergeCell ref="AE2:AI2"/>
    <mergeCell ref="AE3:AI3"/>
    <mergeCell ref="B7:AI7"/>
    <mergeCell ref="B14:AI14"/>
    <mergeCell ref="AA6:AE6"/>
    <mergeCell ref="AF5:AG5"/>
    <mergeCell ref="AF6:AG6"/>
    <mergeCell ref="AH5:AI6"/>
    <mergeCell ref="L6:O6"/>
    <mergeCell ref="F6:I6"/>
    <mergeCell ref="J6:K6"/>
    <mergeCell ref="C64:AG64"/>
    <mergeCell ref="AH64:AI65"/>
    <mergeCell ref="AH66:AH67"/>
    <mergeCell ref="AI66:AI67"/>
    <mergeCell ref="AI68:AI69"/>
    <mergeCell ref="B82:AI82"/>
    <mergeCell ref="B83:AI83"/>
    <mergeCell ref="B84:AI84"/>
    <mergeCell ref="B71:AI71"/>
    <mergeCell ref="B72:AI72"/>
    <mergeCell ref="B73:AI73"/>
    <mergeCell ref="B2:AB3"/>
    <mergeCell ref="AA1:AI1"/>
    <mergeCell ref="Q4:AI4"/>
    <mergeCell ref="P4:P6"/>
    <mergeCell ref="Z5:Z6"/>
    <mergeCell ref="B1:Z1"/>
    <mergeCell ref="B4:E5"/>
    <mergeCell ref="F4:O5"/>
  </mergeCells>
  <phoneticPr fontId="1"/>
  <conditionalFormatting sqref="C9:AG13">
    <cfRule type="expression" dxfId="0" priority="10">
      <formula>OR(C$10="土",C$10="日")</formula>
    </cfRule>
  </conditionalFormatting>
  <conditionalFormatting sqref="C16:AG20">
    <cfRule type="expression" dxfId="8" priority="9">
      <formula>OR(C$17="土",C$17="日")</formula>
    </cfRule>
  </conditionalFormatting>
  <conditionalFormatting sqref="C23:AG27">
    <cfRule type="expression" dxfId="7" priority="8">
      <formula>OR(C$24="土",C$24="日")</formula>
    </cfRule>
  </conditionalFormatting>
  <conditionalFormatting sqref="C30:AG34">
    <cfRule type="expression" dxfId="6" priority="7">
      <formula>OR(C$31="土",C$31="日")</formula>
    </cfRule>
  </conditionalFormatting>
  <conditionalFormatting sqref="C37:AG41">
    <cfRule type="expression" dxfId="5" priority="6">
      <formula>OR(C$38="土",C$38="日")</formula>
    </cfRule>
  </conditionalFormatting>
  <conditionalFormatting sqref="C44:AG48">
    <cfRule type="expression" dxfId="4" priority="4">
      <formula>OR(C$45="土",C$45="日")</formula>
    </cfRule>
  </conditionalFormatting>
  <conditionalFormatting sqref="C51:AG55">
    <cfRule type="expression" dxfId="3" priority="3">
      <formula>OR(C$52="土",C$52="日")</formula>
    </cfRule>
  </conditionalFormatting>
  <conditionalFormatting sqref="C58:AG62">
    <cfRule type="expression" dxfId="2" priority="2">
      <formula>OR(C$59="土",C$59="日")</formula>
    </cfRule>
  </conditionalFormatting>
  <conditionalFormatting sqref="C65:AG69">
    <cfRule type="expression" dxfId="1" priority="1">
      <formula>OR(C$66="土",C$66="日")</formula>
    </cfRule>
  </conditionalFormatting>
  <dataValidations count="4">
    <dataValidation type="list" imeMode="off" allowBlank="1" showInputMessage="1" sqref="C12:AG12 C61:AG61 C54:AG54 C47:AG47 C40:AG40 C33:AG33 C26:AG26 C19:AG19 C68:AG68">
      <formula1>$AN$14:$AN$15</formula1>
    </dataValidation>
    <dataValidation type="list" imeMode="off" allowBlank="1" showInputMessage="1" sqref="C13:AG13 C62:AG62 C55:AG55 C48:AG48 C41:AG41 C34:AG34 C27:AG27 C20:AG20 C69:AG69">
      <formula1>$AN$16:$AN$17</formula1>
    </dataValidation>
    <dataValidation imeMode="on" allowBlank="1" showInputMessage="1" showErrorMessage="1" sqref="C10:AG11 C59:AG60 C17:AG18 C24:AG25 C31:AG32 C38:AG39 C45:AG46 C52:AG53 C66:AG67"/>
    <dataValidation imeMode="off" allowBlank="1" showInputMessage="1" showErrorMessage="1" sqref="F6:I6 L6:O6 U5:Y6"/>
  </dataValidations>
  <printOptions horizontalCentered="1" verticalCentered="1"/>
  <pageMargins left="0.78740157480314965" right="0.43307086614173229" top="0.43307086614173229" bottom="0.51181102362204722" header="0.31496062992125984" footer="0.31496062992125984"/>
  <pageSetup paperSize="9" scale="50" orientation="portrait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84"/>
  <sheetViews>
    <sheetView view="pageBreakPreview" zoomScaleNormal="100" zoomScaleSheetLayoutView="100" workbookViewId="0">
      <selection activeCell="R11" sqref="R11"/>
    </sheetView>
  </sheetViews>
  <sheetFormatPr defaultRowHeight="13.5" x14ac:dyDescent="0.15"/>
  <cols>
    <col min="1" max="1" width="1.5" customWidth="1"/>
    <col min="2" max="2" width="8.625" customWidth="1"/>
    <col min="3" max="33" width="4.125" customWidth="1"/>
    <col min="34" max="34" width="5.625" customWidth="1"/>
    <col min="35" max="35" width="6.625" customWidth="1"/>
    <col min="36" max="36" width="2" customWidth="1"/>
  </cols>
  <sheetData>
    <row r="1" spans="2:40" ht="21" x14ac:dyDescent="0.15">
      <c r="B1" s="45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1"/>
      <c r="AB1" s="41"/>
      <c r="AC1" s="41"/>
      <c r="AD1" s="41"/>
      <c r="AE1" s="41"/>
      <c r="AF1" s="41"/>
      <c r="AG1" s="41"/>
      <c r="AH1" s="41"/>
      <c r="AI1" s="41"/>
    </row>
    <row r="2" spans="2:40" x14ac:dyDescent="0.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  <c r="AC2" s="68" t="s">
        <v>24</v>
      </c>
      <c r="AD2" s="69"/>
      <c r="AE2" s="72" t="s">
        <v>25</v>
      </c>
      <c r="AF2" s="72"/>
      <c r="AG2" s="72"/>
      <c r="AH2" s="72"/>
      <c r="AI2" s="73"/>
    </row>
    <row r="3" spans="2:40" x14ac:dyDescent="0.1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70"/>
      <c r="AD3" s="71"/>
      <c r="AE3" s="74" t="s">
        <v>26</v>
      </c>
      <c r="AF3" s="74"/>
      <c r="AG3" s="74"/>
      <c r="AH3" s="74"/>
      <c r="AI3" s="75"/>
    </row>
    <row r="4" spans="2:40" x14ac:dyDescent="0.15">
      <c r="B4" s="46" t="s">
        <v>22</v>
      </c>
      <c r="C4" s="47"/>
      <c r="D4" s="47"/>
      <c r="E4" s="48"/>
      <c r="F4" s="52" t="s">
        <v>52</v>
      </c>
      <c r="G4" s="52"/>
      <c r="H4" s="52"/>
      <c r="I4" s="52"/>
      <c r="J4" s="52"/>
      <c r="K4" s="52"/>
      <c r="L4" s="52"/>
      <c r="M4" s="52"/>
      <c r="N4" s="52"/>
      <c r="O4" s="53"/>
      <c r="P4" s="43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</row>
    <row r="5" spans="2:40" ht="14.25" x14ac:dyDescent="0.15">
      <c r="B5" s="49"/>
      <c r="C5" s="50"/>
      <c r="D5" s="50"/>
      <c r="E5" s="51"/>
      <c r="F5" s="54"/>
      <c r="G5" s="54"/>
      <c r="H5" s="54"/>
      <c r="I5" s="54"/>
      <c r="J5" s="54"/>
      <c r="K5" s="54"/>
      <c r="L5" s="54"/>
      <c r="M5" s="54"/>
      <c r="N5" s="54"/>
      <c r="O5" s="55"/>
      <c r="P5" s="43"/>
      <c r="Q5" s="85" t="s">
        <v>17</v>
      </c>
      <c r="R5" s="77"/>
      <c r="S5" s="77"/>
      <c r="T5" s="77"/>
      <c r="U5" s="88">
        <v>44525</v>
      </c>
      <c r="V5" s="77"/>
      <c r="W5" s="77"/>
      <c r="X5" s="77"/>
      <c r="Y5" s="77"/>
      <c r="Z5" s="44"/>
      <c r="AA5" s="85" t="s">
        <v>18</v>
      </c>
      <c r="AB5" s="77"/>
      <c r="AC5" s="77"/>
      <c r="AD5" s="77"/>
      <c r="AE5" s="77"/>
      <c r="AF5" s="78">
        <f>AH12+AH19+AH26+AH33+AH40+AH47+AH54+AH61</f>
        <v>120</v>
      </c>
      <c r="AG5" s="77"/>
      <c r="AH5" s="79">
        <f>IF(AF5=0,"",AF6/AF5)</f>
        <v>0.7416666666666667</v>
      </c>
      <c r="AI5" s="79"/>
    </row>
    <row r="6" spans="2:40" ht="14.25" x14ac:dyDescent="0.15">
      <c r="B6" s="77" t="s">
        <v>20</v>
      </c>
      <c r="C6" s="77"/>
      <c r="D6" s="77"/>
      <c r="E6" s="77"/>
      <c r="F6" s="83">
        <v>44509</v>
      </c>
      <c r="G6" s="81"/>
      <c r="H6" s="81"/>
      <c r="I6" s="81"/>
      <c r="J6" s="82" t="s">
        <v>21</v>
      </c>
      <c r="K6" s="84"/>
      <c r="L6" s="80">
        <v>44804</v>
      </c>
      <c r="M6" s="81"/>
      <c r="N6" s="81"/>
      <c r="O6" s="82"/>
      <c r="P6" s="43"/>
      <c r="Q6" s="77" t="s">
        <v>15</v>
      </c>
      <c r="R6" s="77"/>
      <c r="S6" s="77"/>
      <c r="T6" s="77"/>
      <c r="U6" s="88">
        <v>44797</v>
      </c>
      <c r="V6" s="77"/>
      <c r="W6" s="77"/>
      <c r="X6" s="77"/>
      <c r="Y6" s="77"/>
      <c r="Z6" s="44"/>
      <c r="AA6" s="77" t="s">
        <v>19</v>
      </c>
      <c r="AB6" s="77"/>
      <c r="AC6" s="77"/>
      <c r="AD6" s="77"/>
      <c r="AE6" s="77"/>
      <c r="AF6" s="78">
        <f>AH13+AH20+AH27+AH34+AH41+AH48+AH55+AH62</f>
        <v>89</v>
      </c>
      <c r="AG6" s="77"/>
      <c r="AH6" s="79"/>
      <c r="AI6" s="79"/>
    </row>
    <row r="7" spans="2:40" ht="14.25" thickBot="1" x14ac:dyDescent="0.2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2:40" x14ac:dyDescent="0.15">
      <c r="B8" s="4" t="s">
        <v>1</v>
      </c>
      <c r="C8" s="57">
        <v>11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H8" s="59" t="s">
        <v>60</v>
      </c>
      <c r="AI8" s="60"/>
    </row>
    <row r="9" spans="2:40" x14ac:dyDescent="0.15">
      <c r="B9" s="5" t="s">
        <v>3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29">
        <v>6</v>
      </c>
      <c r="I9" s="29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29">
        <v>13</v>
      </c>
      <c r="P9" s="29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29">
        <v>20</v>
      </c>
      <c r="W9" s="29">
        <v>21</v>
      </c>
      <c r="X9" s="6">
        <v>22</v>
      </c>
      <c r="Y9" s="18">
        <v>23</v>
      </c>
      <c r="Z9" s="6">
        <v>24</v>
      </c>
      <c r="AA9" s="6">
        <v>25</v>
      </c>
      <c r="AB9" s="6">
        <v>26</v>
      </c>
      <c r="AC9" s="29">
        <v>27</v>
      </c>
      <c r="AD9" s="29">
        <v>28</v>
      </c>
      <c r="AE9" s="6">
        <v>29</v>
      </c>
      <c r="AF9" s="6">
        <v>30</v>
      </c>
      <c r="AG9" s="7"/>
      <c r="AH9" s="61"/>
      <c r="AI9" s="62"/>
    </row>
    <row r="10" spans="2:40" ht="13.5" customHeight="1" x14ac:dyDescent="0.15">
      <c r="B10" s="5" t="s">
        <v>4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29" t="s">
        <v>34</v>
      </c>
      <c r="I10" s="29" t="s">
        <v>2</v>
      </c>
      <c r="J10" s="6" t="s">
        <v>0</v>
      </c>
      <c r="K10" s="6" t="s">
        <v>30</v>
      </c>
      <c r="L10" s="6" t="s">
        <v>31</v>
      </c>
      <c r="M10" s="6" t="s">
        <v>32</v>
      </c>
      <c r="N10" s="6" t="s">
        <v>33</v>
      </c>
      <c r="O10" s="29" t="s">
        <v>34</v>
      </c>
      <c r="P10" s="29" t="s">
        <v>2</v>
      </c>
      <c r="Q10" s="6" t="s">
        <v>0</v>
      </c>
      <c r="R10" s="6" t="s">
        <v>30</v>
      </c>
      <c r="S10" s="6" t="s">
        <v>31</v>
      </c>
      <c r="T10" s="6" t="s">
        <v>32</v>
      </c>
      <c r="U10" s="6" t="s">
        <v>33</v>
      </c>
      <c r="V10" s="29" t="s">
        <v>34</v>
      </c>
      <c r="W10" s="29" t="s">
        <v>2</v>
      </c>
      <c r="X10" s="6" t="s">
        <v>0</v>
      </c>
      <c r="Y10" s="18" t="s">
        <v>30</v>
      </c>
      <c r="Z10" s="6" t="s">
        <v>31</v>
      </c>
      <c r="AA10" s="6" t="s">
        <v>32</v>
      </c>
      <c r="AB10" s="6" t="s">
        <v>33</v>
      </c>
      <c r="AC10" s="29" t="s">
        <v>34</v>
      </c>
      <c r="AD10" s="29" t="s">
        <v>2</v>
      </c>
      <c r="AE10" s="6" t="s">
        <v>0</v>
      </c>
      <c r="AF10" s="6" t="s">
        <v>30</v>
      </c>
      <c r="AG10" s="7"/>
      <c r="AH10" s="61" t="s">
        <v>8</v>
      </c>
      <c r="AI10" s="63" t="s">
        <v>59</v>
      </c>
    </row>
    <row r="11" spans="2:40" ht="90" customHeight="1" x14ac:dyDescent="0.15">
      <c r="B11" s="8" t="s">
        <v>62</v>
      </c>
      <c r="C11" s="12"/>
      <c r="D11" s="12"/>
      <c r="E11" s="12"/>
      <c r="F11" s="12"/>
      <c r="G11" s="12"/>
      <c r="H11" s="30"/>
      <c r="I11" s="30"/>
      <c r="J11" s="12"/>
      <c r="K11" s="39" t="s">
        <v>40</v>
      </c>
      <c r="L11" s="12"/>
      <c r="M11" s="12"/>
      <c r="N11" s="12"/>
      <c r="O11" s="30"/>
      <c r="P11" s="30"/>
      <c r="Q11" s="12"/>
      <c r="R11" s="12"/>
      <c r="S11" s="12"/>
      <c r="T11" s="12"/>
      <c r="U11" s="12"/>
      <c r="V11" s="30"/>
      <c r="W11" s="30"/>
      <c r="X11" s="12"/>
      <c r="Y11" s="19" t="s">
        <v>41</v>
      </c>
      <c r="Z11" s="12"/>
      <c r="AA11" s="40" t="s">
        <v>42</v>
      </c>
      <c r="AB11" s="12"/>
      <c r="AC11" s="30"/>
      <c r="AD11" s="30"/>
      <c r="AE11" s="12"/>
      <c r="AF11" s="12"/>
      <c r="AG11" s="13"/>
      <c r="AH11" s="61"/>
      <c r="AI11" s="63"/>
    </row>
    <row r="12" spans="2:40" ht="12" customHeight="1" x14ac:dyDescent="0.15">
      <c r="B12" s="2" t="s">
        <v>6</v>
      </c>
      <c r="C12" s="9"/>
      <c r="D12" s="9"/>
      <c r="E12" s="9"/>
      <c r="F12" s="9"/>
      <c r="G12" s="9"/>
      <c r="H12" s="31"/>
      <c r="I12" s="31"/>
      <c r="J12" s="9"/>
      <c r="K12" s="9"/>
      <c r="L12" s="9"/>
      <c r="M12" s="9"/>
      <c r="N12" s="9"/>
      <c r="O12" s="31"/>
      <c r="P12" s="31"/>
      <c r="Q12" s="9"/>
      <c r="R12" s="9"/>
      <c r="S12" s="9"/>
      <c r="T12" s="9"/>
      <c r="U12" s="9"/>
      <c r="V12" s="31"/>
      <c r="W12" s="31"/>
      <c r="X12" s="9"/>
      <c r="Y12" s="20"/>
      <c r="Z12" s="9"/>
      <c r="AA12" s="9" t="s">
        <v>10</v>
      </c>
      <c r="AB12" s="9" t="s">
        <v>10</v>
      </c>
      <c r="AC12" s="31"/>
      <c r="AD12" s="31"/>
      <c r="AE12" s="9" t="s">
        <v>10</v>
      </c>
      <c r="AF12" s="9" t="s">
        <v>10</v>
      </c>
      <c r="AG12" s="9"/>
      <c r="AH12" s="5">
        <f>COUNTIF(C12:AG12,AN15)</f>
        <v>4</v>
      </c>
      <c r="AI12" s="86">
        <f>IF(AH12=0,"",AH13/AH12)</f>
        <v>0</v>
      </c>
    </row>
    <row r="13" spans="2:40" ht="12" customHeight="1" thickBot="1" x14ac:dyDescent="0.2">
      <c r="B13" s="3" t="s">
        <v>7</v>
      </c>
      <c r="C13" s="10"/>
      <c r="D13" s="10"/>
      <c r="E13" s="10"/>
      <c r="F13" s="10"/>
      <c r="G13" s="10"/>
      <c r="H13" s="32"/>
      <c r="I13" s="32"/>
      <c r="J13" s="10"/>
      <c r="K13" s="10"/>
      <c r="L13" s="10"/>
      <c r="M13" s="10"/>
      <c r="N13" s="10"/>
      <c r="O13" s="32"/>
      <c r="P13" s="32"/>
      <c r="Q13" s="10"/>
      <c r="R13" s="10"/>
      <c r="S13" s="10"/>
      <c r="T13" s="10"/>
      <c r="U13" s="10"/>
      <c r="V13" s="32"/>
      <c r="W13" s="32"/>
      <c r="X13" s="10"/>
      <c r="Y13" s="21"/>
      <c r="Z13" s="10"/>
      <c r="AA13" s="10"/>
      <c r="AB13" s="10"/>
      <c r="AC13" s="32"/>
      <c r="AD13" s="32"/>
      <c r="AE13" s="10"/>
      <c r="AF13" s="10"/>
      <c r="AG13" s="10"/>
      <c r="AH13" s="11">
        <f>COUNTIF(C13:AG13,AN16)</f>
        <v>0</v>
      </c>
      <c r="AI13" s="87"/>
    </row>
    <row r="14" spans="2:40" ht="14.25" thickBot="1" x14ac:dyDescent="0.2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</row>
    <row r="15" spans="2:40" x14ac:dyDescent="0.15">
      <c r="B15" s="4" t="s">
        <v>1</v>
      </c>
      <c r="C15" s="57">
        <v>12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H15" s="59" t="s">
        <v>60</v>
      </c>
      <c r="AI15" s="60"/>
      <c r="AN15" s="1" t="s">
        <v>11</v>
      </c>
    </row>
    <row r="16" spans="2:40" x14ac:dyDescent="0.15">
      <c r="B16" s="5" t="s">
        <v>3</v>
      </c>
      <c r="C16" s="6">
        <v>1</v>
      </c>
      <c r="D16" s="6">
        <v>2</v>
      </c>
      <c r="E16" s="6">
        <v>3</v>
      </c>
      <c r="F16" s="29">
        <v>4</v>
      </c>
      <c r="G16" s="29">
        <v>5</v>
      </c>
      <c r="H16" s="6">
        <v>6</v>
      </c>
      <c r="I16" s="6">
        <v>7</v>
      </c>
      <c r="J16" s="6">
        <v>8</v>
      </c>
      <c r="K16" s="6">
        <v>9</v>
      </c>
      <c r="L16" s="6">
        <v>10</v>
      </c>
      <c r="M16" s="29">
        <v>11</v>
      </c>
      <c r="N16" s="29">
        <v>12</v>
      </c>
      <c r="O16" s="6">
        <v>13</v>
      </c>
      <c r="P16" s="6">
        <v>14</v>
      </c>
      <c r="Q16" s="6">
        <v>15</v>
      </c>
      <c r="R16" s="6">
        <v>16</v>
      </c>
      <c r="S16" s="6">
        <v>17</v>
      </c>
      <c r="T16" s="29">
        <v>18</v>
      </c>
      <c r="U16" s="29">
        <v>19</v>
      </c>
      <c r="V16" s="6">
        <v>20</v>
      </c>
      <c r="W16" s="6">
        <v>21</v>
      </c>
      <c r="X16" s="6">
        <v>22</v>
      </c>
      <c r="Y16" s="6">
        <v>23</v>
      </c>
      <c r="Z16" s="6">
        <v>24</v>
      </c>
      <c r="AA16" s="29">
        <v>25</v>
      </c>
      <c r="AB16" s="29">
        <v>26</v>
      </c>
      <c r="AC16" s="6">
        <v>27</v>
      </c>
      <c r="AD16" s="6">
        <v>28</v>
      </c>
      <c r="AE16" s="18">
        <v>29</v>
      </c>
      <c r="AF16" s="18">
        <v>30</v>
      </c>
      <c r="AG16" s="23">
        <v>31</v>
      </c>
      <c r="AH16" s="61"/>
      <c r="AI16" s="62"/>
      <c r="AN16" s="1" t="s">
        <v>13</v>
      </c>
    </row>
    <row r="17" spans="2:35" ht="13.5" customHeight="1" x14ac:dyDescent="0.15">
      <c r="B17" s="5" t="s">
        <v>4</v>
      </c>
      <c r="C17" s="6" t="s">
        <v>35</v>
      </c>
      <c r="D17" s="6" t="s">
        <v>32</v>
      </c>
      <c r="E17" s="6" t="s">
        <v>33</v>
      </c>
      <c r="F17" s="29" t="s">
        <v>34</v>
      </c>
      <c r="G17" s="29" t="s">
        <v>2</v>
      </c>
      <c r="H17" s="6" t="s">
        <v>0</v>
      </c>
      <c r="I17" s="6" t="s">
        <v>30</v>
      </c>
      <c r="J17" s="6" t="s">
        <v>31</v>
      </c>
      <c r="K17" s="6" t="s">
        <v>32</v>
      </c>
      <c r="L17" s="6" t="s">
        <v>33</v>
      </c>
      <c r="M17" s="29" t="s">
        <v>34</v>
      </c>
      <c r="N17" s="29" t="s">
        <v>2</v>
      </c>
      <c r="O17" s="6" t="s">
        <v>0</v>
      </c>
      <c r="P17" s="6" t="s">
        <v>30</v>
      </c>
      <c r="Q17" s="6" t="s">
        <v>31</v>
      </c>
      <c r="R17" s="6" t="s">
        <v>32</v>
      </c>
      <c r="S17" s="6" t="s">
        <v>33</v>
      </c>
      <c r="T17" s="29" t="s">
        <v>34</v>
      </c>
      <c r="U17" s="29" t="s">
        <v>2</v>
      </c>
      <c r="V17" s="6" t="s">
        <v>0</v>
      </c>
      <c r="W17" s="6" t="s">
        <v>30</v>
      </c>
      <c r="X17" s="6" t="s">
        <v>31</v>
      </c>
      <c r="Y17" s="6" t="s">
        <v>32</v>
      </c>
      <c r="Z17" s="6" t="s">
        <v>33</v>
      </c>
      <c r="AA17" s="29" t="s">
        <v>34</v>
      </c>
      <c r="AB17" s="29" t="s">
        <v>2</v>
      </c>
      <c r="AC17" s="6" t="s">
        <v>0</v>
      </c>
      <c r="AD17" s="6" t="s">
        <v>30</v>
      </c>
      <c r="AE17" s="18" t="s">
        <v>31</v>
      </c>
      <c r="AF17" s="18" t="s">
        <v>32</v>
      </c>
      <c r="AG17" s="18" t="s">
        <v>33</v>
      </c>
      <c r="AH17" s="61" t="s">
        <v>8</v>
      </c>
      <c r="AI17" s="63" t="s">
        <v>59</v>
      </c>
    </row>
    <row r="18" spans="2:35" ht="90" customHeight="1" x14ac:dyDescent="0.15">
      <c r="B18" s="8" t="s">
        <v>62</v>
      </c>
      <c r="C18" s="16"/>
      <c r="D18" s="16"/>
      <c r="E18" s="16"/>
      <c r="F18" s="33"/>
      <c r="G18" s="33"/>
      <c r="H18" s="16"/>
      <c r="I18" s="16"/>
      <c r="J18" s="16"/>
      <c r="K18" s="16"/>
      <c r="L18" s="16"/>
      <c r="M18" s="33"/>
      <c r="N18" s="33"/>
      <c r="O18" s="16"/>
      <c r="P18" s="16"/>
      <c r="Q18" s="16" t="s">
        <v>14</v>
      </c>
      <c r="R18" s="16"/>
      <c r="S18" s="16"/>
      <c r="T18" s="33"/>
      <c r="U18" s="33"/>
      <c r="V18" s="16"/>
      <c r="W18" s="16"/>
      <c r="X18" s="16"/>
      <c r="Y18" s="16"/>
      <c r="Z18" s="16"/>
      <c r="AA18" s="33"/>
      <c r="AB18" s="33"/>
      <c r="AC18" s="16"/>
      <c r="AD18" s="16"/>
      <c r="AE18" s="22" t="s">
        <v>43</v>
      </c>
      <c r="AF18" s="22" t="s">
        <v>43</v>
      </c>
      <c r="AG18" s="24" t="s">
        <v>44</v>
      </c>
      <c r="AH18" s="61"/>
      <c r="AI18" s="63"/>
    </row>
    <row r="19" spans="2:35" ht="12" customHeight="1" x14ac:dyDescent="0.15">
      <c r="B19" s="2" t="s">
        <v>6</v>
      </c>
      <c r="C19" s="9" t="s">
        <v>10</v>
      </c>
      <c r="D19" s="9" t="s">
        <v>10</v>
      </c>
      <c r="E19" s="9" t="s">
        <v>10</v>
      </c>
      <c r="F19" s="31"/>
      <c r="G19" s="31"/>
      <c r="H19" s="9" t="s">
        <v>10</v>
      </c>
      <c r="I19" s="9" t="s">
        <v>10</v>
      </c>
      <c r="J19" s="9" t="s">
        <v>10</v>
      </c>
      <c r="K19" s="9" t="s">
        <v>10</v>
      </c>
      <c r="L19" s="9" t="s">
        <v>10</v>
      </c>
      <c r="M19" s="31"/>
      <c r="N19" s="31"/>
      <c r="O19" s="9" t="s">
        <v>10</v>
      </c>
      <c r="P19" s="9" t="s">
        <v>10</v>
      </c>
      <c r="Q19" s="9"/>
      <c r="R19" s="9" t="s">
        <v>10</v>
      </c>
      <c r="S19" s="9" t="s">
        <v>10</v>
      </c>
      <c r="T19" s="31"/>
      <c r="U19" s="31"/>
      <c r="V19" s="9" t="s">
        <v>10</v>
      </c>
      <c r="W19" s="9" t="s">
        <v>10</v>
      </c>
      <c r="X19" s="9" t="s">
        <v>10</v>
      </c>
      <c r="Y19" s="9" t="s">
        <v>10</v>
      </c>
      <c r="Z19" s="9" t="s">
        <v>10</v>
      </c>
      <c r="AA19" s="31"/>
      <c r="AB19" s="31"/>
      <c r="AC19" s="9" t="s">
        <v>10</v>
      </c>
      <c r="AD19" s="9" t="s">
        <v>10</v>
      </c>
      <c r="AE19" s="20"/>
      <c r="AF19" s="20"/>
      <c r="AG19" s="20"/>
      <c r="AH19" s="14">
        <f>COUNTIF(C19:AG19,AN15)</f>
        <v>19</v>
      </c>
      <c r="AI19" s="86">
        <f>IF(AH19=0,"",AH20/AH19)</f>
        <v>0.47368421052631576</v>
      </c>
    </row>
    <row r="20" spans="2:35" ht="12" customHeight="1" thickBot="1" x14ac:dyDescent="0.2">
      <c r="B20" s="3" t="s">
        <v>7</v>
      </c>
      <c r="C20" s="10"/>
      <c r="D20" s="10"/>
      <c r="E20" s="10"/>
      <c r="F20" s="32"/>
      <c r="G20" s="32"/>
      <c r="H20" s="10" t="s">
        <v>12</v>
      </c>
      <c r="I20" s="10" t="s">
        <v>12</v>
      </c>
      <c r="J20" s="10" t="s">
        <v>12</v>
      </c>
      <c r="K20" s="10" t="s">
        <v>12</v>
      </c>
      <c r="L20" s="10" t="s">
        <v>12</v>
      </c>
      <c r="M20" s="32"/>
      <c r="N20" s="32"/>
      <c r="O20" s="10" t="s">
        <v>12</v>
      </c>
      <c r="P20" s="10" t="s">
        <v>12</v>
      </c>
      <c r="Q20" s="10"/>
      <c r="R20" s="10" t="s">
        <v>12</v>
      </c>
      <c r="S20" s="10" t="s">
        <v>12</v>
      </c>
      <c r="T20" s="32"/>
      <c r="U20" s="32"/>
      <c r="V20" s="10"/>
      <c r="W20" s="10"/>
      <c r="X20" s="10"/>
      <c r="Y20" s="10"/>
      <c r="Z20" s="10"/>
      <c r="AA20" s="32"/>
      <c r="AB20" s="32"/>
      <c r="AC20" s="10"/>
      <c r="AD20" s="10"/>
      <c r="AE20" s="21"/>
      <c r="AF20" s="21"/>
      <c r="AG20" s="21"/>
      <c r="AH20" s="15">
        <f>COUNTIF(C20:AG20,AN16)</f>
        <v>9</v>
      </c>
      <c r="AI20" s="87"/>
    </row>
    <row r="21" spans="2:35" ht="14.25" thickBot="1" x14ac:dyDescent="0.2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</row>
    <row r="22" spans="2:35" x14ac:dyDescent="0.15">
      <c r="B22" s="4" t="s">
        <v>1</v>
      </c>
      <c r="C22" s="57">
        <v>1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8"/>
      <c r="AH22" s="59" t="s">
        <v>60</v>
      </c>
      <c r="AI22" s="60"/>
    </row>
    <row r="23" spans="2:35" x14ac:dyDescent="0.15">
      <c r="B23" s="5" t="s">
        <v>3</v>
      </c>
      <c r="C23" s="18">
        <v>1</v>
      </c>
      <c r="D23" s="18">
        <v>2</v>
      </c>
      <c r="E23" s="18">
        <v>3</v>
      </c>
      <c r="F23" s="6">
        <v>4</v>
      </c>
      <c r="G23" s="6">
        <v>5</v>
      </c>
      <c r="H23" s="6">
        <v>6</v>
      </c>
      <c r="I23" s="6">
        <v>7</v>
      </c>
      <c r="J23" s="29">
        <v>8</v>
      </c>
      <c r="K23" s="29">
        <v>9</v>
      </c>
      <c r="L23" s="18">
        <v>10</v>
      </c>
      <c r="M23" s="6">
        <v>11</v>
      </c>
      <c r="N23" s="6">
        <v>12</v>
      </c>
      <c r="O23" s="6">
        <v>13</v>
      </c>
      <c r="P23" s="6">
        <v>14</v>
      </c>
      <c r="Q23" s="29">
        <v>15</v>
      </c>
      <c r="R23" s="29">
        <v>16</v>
      </c>
      <c r="S23" s="6">
        <v>17</v>
      </c>
      <c r="T23" s="6">
        <v>18</v>
      </c>
      <c r="U23" s="6">
        <v>19</v>
      </c>
      <c r="V23" s="6">
        <v>20</v>
      </c>
      <c r="W23" s="6">
        <v>21</v>
      </c>
      <c r="X23" s="29">
        <v>22</v>
      </c>
      <c r="Y23" s="29">
        <v>23</v>
      </c>
      <c r="Z23" s="6">
        <v>24</v>
      </c>
      <c r="AA23" s="6">
        <v>25</v>
      </c>
      <c r="AB23" s="6">
        <v>26</v>
      </c>
      <c r="AC23" s="6">
        <v>27</v>
      </c>
      <c r="AD23" s="6">
        <v>28</v>
      </c>
      <c r="AE23" s="29">
        <v>29</v>
      </c>
      <c r="AF23" s="29">
        <v>30</v>
      </c>
      <c r="AG23" s="7">
        <v>31</v>
      </c>
      <c r="AH23" s="61"/>
      <c r="AI23" s="62"/>
    </row>
    <row r="24" spans="2:35" ht="13.5" customHeight="1" x14ac:dyDescent="0.15">
      <c r="B24" s="5" t="s">
        <v>4</v>
      </c>
      <c r="C24" s="18" t="s">
        <v>36</v>
      </c>
      <c r="D24" s="18" t="s">
        <v>2</v>
      </c>
      <c r="E24" s="18" t="s">
        <v>0</v>
      </c>
      <c r="F24" s="6" t="s">
        <v>30</v>
      </c>
      <c r="G24" s="6" t="s">
        <v>31</v>
      </c>
      <c r="H24" s="6" t="s">
        <v>32</v>
      </c>
      <c r="I24" s="6" t="s">
        <v>33</v>
      </c>
      <c r="J24" s="29" t="s">
        <v>34</v>
      </c>
      <c r="K24" s="29" t="s">
        <v>2</v>
      </c>
      <c r="L24" s="18" t="s">
        <v>0</v>
      </c>
      <c r="M24" s="6" t="s">
        <v>30</v>
      </c>
      <c r="N24" s="6" t="s">
        <v>31</v>
      </c>
      <c r="O24" s="6" t="s">
        <v>32</v>
      </c>
      <c r="P24" s="6" t="s">
        <v>33</v>
      </c>
      <c r="Q24" s="29" t="s">
        <v>34</v>
      </c>
      <c r="R24" s="29" t="s">
        <v>2</v>
      </c>
      <c r="S24" s="6" t="s">
        <v>0</v>
      </c>
      <c r="T24" s="6" t="s">
        <v>30</v>
      </c>
      <c r="U24" s="6" t="s">
        <v>31</v>
      </c>
      <c r="V24" s="6" t="s">
        <v>32</v>
      </c>
      <c r="W24" s="6" t="s">
        <v>33</v>
      </c>
      <c r="X24" s="29" t="s">
        <v>34</v>
      </c>
      <c r="Y24" s="29" t="s">
        <v>2</v>
      </c>
      <c r="Z24" s="6" t="s">
        <v>0</v>
      </c>
      <c r="AA24" s="6" t="s">
        <v>30</v>
      </c>
      <c r="AB24" s="6" t="s">
        <v>31</v>
      </c>
      <c r="AC24" s="6" t="s">
        <v>32</v>
      </c>
      <c r="AD24" s="6" t="s">
        <v>33</v>
      </c>
      <c r="AE24" s="29" t="s">
        <v>34</v>
      </c>
      <c r="AF24" s="29" t="s">
        <v>2</v>
      </c>
      <c r="AG24" s="6" t="s">
        <v>0</v>
      </c>
      <c r="AH24" s="61" t="s">
        <v>8</v>
      </c>
      <c r="AI24" s="63" t="s">
        <v>59</v>
      </c>
    </row>
    <row r="25" spans="2:35" ht="90" customHeight="1" x14ac:dyDescent="0.15">
      <c r="B25" s="8" t="s">
        <v>62</v>
      </c>
      <c r="C25" s="22" t="s">
        <v>43</v>
      </c>
      <c r="D25" s="22" t="s">
        <v>44</v>
      </c>
      <c r="E25" s="22" t="s">
        <v>44</v>
      </c>
      <c r="F25" s="16"/>
      <c r="G25" s="16"/>
      <c r="H25" s="16"/>
      <c r="I25" s="16"/>
      <c r="J25" s="33"/>
      <c r="K25" s="33"/>
      <c r="L25" s="22" t="s">
        <v>45</v>
      </c>
      <c r="M25" s="16"/>
      <c r="N25" s="16"/>
      <c r="O25" s="16"/>
      <c r="P25" s="16"/>
      <c r="Q25" s="33"/>
      <c r="R25" s="33"/>
      <c r="S25" s="16"/>
      <c r="T25" s="16"/>
      <c r="U25" s="16"/>
      <c r="V25" s="16"/>
      <c r="W25" s="16"/>
      <c r="X25" s="33"/>
      <c r="Y25" s="33"/>
      <c r="Z25" s="16"/>
      <c r="AA25" s="16"/>
      <c r="AB25" s="16"/>
      <c r="AC25" s="16"/>
      <c r="AD25" s="16"/>
      <c r="AE25" s="33"/>
      <c r="AF25" s="33"/>
      <c r="AG25" s="17"/>
      <c r="AH25" s="61"/>
      <c r="AI25" s="63"/>
    </row>
    <row r="26" spans="2:35" ht="12" customHeight="1" x14ac:dyDescent="0.15">
      <c r="B26" s="2" t="s">
        <v>6</v>
      </c>
      <c r="C26" s="20"/>
      <c r="D26" s="20"/>
      <c r="E26" s="20"/>
      <c r="F26" s="9" t="s">
        <v>10</v>
      </c>
      <c r="G26" s="9" t="s">
        <v>10</v>
      </c>
      <c r="H26" s="9" t="s">
        <v>10</v>
      </c>
      <c r="I26" s="9" t="s">
        <v>10</v>
      </c>
      <c r="J26" s="31"/>
      <c r="K26" s="31"/>
      <c r="L26" s="20"/>
      <c r="M26" s="9" t="s">
        <v>10</v>
      </c>
      <c r="N26" s="9" t="s">
        <v>10</v>
      </c>
      <c r="O26" s="9" t="s">
        <v>10</v>
      </c>
      <c r="P26" s="9" t="s">
        <v>10</v>
      </c>
      <c r="Q26" s="31" t="s">
        <v>10</v>
      </c>
      <c r="R26" s="31"/>
      <c r="S26" s="9" t="s">
        <v>10</v>
      </c>
      <c r="T26" s="9" t="s">
        <v>10</v>
      </c>
      <c r="U26" s="9" t="s">
        <v>10</v>
      </c>
      <c r="V26" s="9" t="s">
        <v>10</v>
      </c>
      <c r="W26" s="9" t="s">
        <v>10</v>
      </c>
      <c r="X26" s="31"/>
      <c r="Y26" s="31"/>
      <c r="Z26" s="9" t="s">
        <v>10</v>
      </c>
      <c r="AA26" s="9" t="s">
        <v>10</v>
      </c>
      <c r="AB26" s="9" t="s">
        <v>10</v>
      </c>
      <c r="AC26" s="9" t="s">
        <v>10</v>
      </c>
      <c r="AD26" s="9" t="s">
        <v>10</v>
      </c>
      <c r="AE26" s="31"/>
      <c r="AF26" s="31"/>
      <c r="AG26" s="9" t="s">
        <v>10</v>
      </c>
      <c r="AH26" s="5">
        <f>COUNTIF(C26:AG26,$AN$15)</f>
        <v>20</v>
      </c>
      <c r="AI26" s="86">
        <f>IF(AH26=0,"",AH27/AH26)</f>
        <v>0.9</v>
      </c>
    </row>
    <row r="27" spans="2:35" ht="12" customHeight="1" thickBot="1" x14ac:dyDescent="0.2">
      <c r="B27" s="3" t="s">
        <v>7</v>
      </c>
      <c r="C27" s="21"/>
      <c r="D27" s="21"/>
      <c r="E27" s="21"/>
      <c r="F27" s="10" t="s">
        <v>12</v>
      </c>
      <c r="G27" s="10" t="s">
        <v>12</v>
      </c>
      <c r="H27" s="10" t="s">
        <v>12</v>
      </c>
      <c r="I27" s="10" t="s">
        <v>12</v>
      </c>
      <c r="J27" s="32"/>
      <c r="K27" s="32"/>
      <c r="L27" s="21"/>
      <c r="M27" s="10" t="s">
        <v>12</v>
      </c>
      <c r="N27" s="10" t="s">
        <v>12</v>
      </c>
      <c r="O27" s="10" t="s">
        <v>12</v>
      </c>
      <c r="P27" s="10" t="s">
        <v>12</v>
      </c>
      <c r="Q27" s="32" t="s">
        <v>12</v>
      </c>
      <c r="R27" s="32"/>
      <c r="S27" s="10" t="s">
        <v>12</v>
      </c>
      <c r="T27" s="10" t="s">
        <v>12</v>
      </c>
      <c r="U27" s="10" t="s">
        <v>12</v>
      </c>
      <c r="V27" s="10" t="s">
        <v>12</v>
      </c>
      <c r="W27" s="10"/>
      <c r="X27" s="32"/>
      <c r="Y27" s="32"/>
      <c r="Z27" s="10" t="s">
        <v>12</v>
      </c>
      <c r="AA27" s="10" t="s">
        <v>12</v>
      </c>
      <c r="AB27" s="10" t="s">
        <v>12</v>
      </c>
      <c r="AC27" s="10" t="s">
        <v>12</v>
      </c>
      <c r="AD27" s="10"/>
      <c r="AE27" s="32"/>
      <c r="AF27" s="32"/>
      <c r="AG27" s="10" t="s">
        <v>12</v>
      </c>
      <c r="AH27" s="11">
        <f>COUNTIF(C27:AG27,$AN$16)</f>
        <v>18</v>
      </c>
      <c r="AI27" s="87"/>
    </row>
    <row r="28" spans="2:35" ht="14.25" thickBot="1" x14ac:dyDescent="0.2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2:35" x14ac:dyDescent="0.15">
      <c r="B29" s="4" t="s">
        <v>1</v>
      </c>
      <c r="C29" s="57">
        <v>2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  <c r="AH29" s="59" t="s">
        <v>9</v>
      </c>
      <c r="AI29" s="60"/>
    </row>
    <row r="30" spans="2:35" x14ac:dyDescent="0.15">
      <c r="B30" s="5" t="s">
        <v>3</v>
      </c>
      <c r="C30" s="6">
        <v>1</v>
      </c>
      <c r="D30" s="6">
        <v>2</v>
      </c>
      <c r="E30" s="6">
        <v>3</v>
      </c>
      <c r="F30" s="6">
        <v>4</v>
      </c>
      <c r="G30" s="29">
        <v>5</v>
      </c>
      <c r="H30" s="29">
        <v>6</v>
      </c>
      <c r="I30" s="6">
        <v>7</v>
      </c>
      <c r="J30" s="6">
        <v>8</v>
      </c>
      <c r="K30" s="6">
        <v>9</v>
      </c>
      <c r="L30" s="6">
        <v>10</v>
      </c>
      <c r="M30" s="25">
        <v>11</v>
      </c>
      <c r="N30" s="29">
        <v>12</v>
      </c>
      <c r="O30" s="29">
        <v>13</v>
      </c>
      <c r="P30" s="6">
        <v>14</v>
      </c>
      <c r="Q30" s="6">
        <v>15</v>
      </c>
      <c r="R30" s="6">
        <v>16</v>
      </c>
      <c r="S30" s="6">
        <v>17</v>
      </c>
      <c r="T30" s="6">
        <v>18</v>
      </c>
      <c r="U30" s="29">
        <v>19</v>
      </c>
      <c r="V30" s="29">
        <v>20</v>
      </c>
      <c r="W30" s="6">
        <v>21</v>
      </c>
      <c r="X30" s="6">
        <v>22</v>
      </c>
      <c r="Y30" s="18">
        <v>23</v>
      </c>
      <c r="Z30" s="6">
        <v>24</v>
      </c>
      <c r="AA30" s="6">
        <v>25</v>
      </c>
      <c r="AB30" s="29">
        <v>26</v>
      </c>
      <c r="AC30" s="29">
        <v>27</v>
      </c>
      <c r="AD30" s="6">
        <v>28</v>
      </c>
      <c r="AE30" s="6"/>
      <c r="AF30" s="6"/>
      <c r="AG30" s="7"/>
      <c r="AH30" s="61"/>
      <c r="AI30" s="62"/>
    </row>
    <row r="31" spans="2:35" ht="13.5" customHeight="1" x14ac:dyDescent="0.15">
      <c r="B31" s="5" t="s">
        <v>4</v>
      </c>
      <c r="C31" s="6" t="s">
        <v>37</v>
      </c>
      <c r="D31" s="6" t="s">
        <v>31</v>
      </c>
      <c r="E31" s="6" t="s">
        <v>32</v>
      </c>
      <c r="F31" s="6" t="s">
        <v>33</v>
      </c>
      <c r="G31" s="29" t="s">
        <v>34</v>
      </c>
      <c r="H31" s="29" t="s">
        <v>2</v>
      </c>
      <c r="I31" s="6" t="s">
        <v>0</v>
      </c>
      <c r="J31" s="6" t="s">
        <v>30</v>
      </c>
      <c r="K31" s="6" t="s">
        <v>31</v>
      </c>
      <c r="L31" s="6" t="s">
        <v>32</v>
      </c>
      <c r="M31" s="25" t="s">
        <v>33</v>
      </c>
      <c r="N31" s="29" t="s">
        <v>34</v>
      </c>
      <c r="O31" s="29" t="s">
        <v>2</v>
      </c>
      <c r="P31" s="6" t="s">
        <v>0</v>
      </c>
      <c r="Q31" s="6" t="s">
        <v>30</v>
      </c>
      <c r="R31" s="6" t="s">
        <v>31</v>
      </c>
      <c r="S31" s="6" t="s">
        <v>32</v>
      </c>
      <c r="T31" s="6" t="s">
        <v>33</v>
      </c>
      <c r="U31" s="29" t="s">
        <v>34</v>
      </c>
      <c r="V31" s="29" t="s">
        <v>2</v>
      </c>
      <c r="W31" s="6" t="s">
        <v>0</v>
      </c>
      <c r="X31" s="6" t="s">
        <v>30</v>
      </c>
      <c r="Y31" s="18" t="s">
        <v>31</v>
      </c>
      <c r="Z31" s="6" t="s">
        <v>32</v>
      </c>
      <c r="AA31" s="6" t="s">
        <v>33</v>
      </c>
      <c r="AB31" s="29" t="s">
        <v>34</v>
      </c>
      <c r="AC31" s="29" t="s">
        <v>2</v>
      </c>
      <c r="AD31" s="6" t="s">
        <v>0</v>
      </c>
      <c r="AE31" s="6"/>
      <c r="AF31" s="6"/>
      <c r="AG31" s="7"/>
      <c r="AH31" s="61" t="s">
        <v>8</v>
      </c>
      <c r="AI31" s="63" t="s">
        <v>59</v>
      </c>
    </row>
    <row r="32" spans="2:35" ht="90" customHeight="1" x14ac:dyDescent="0.15">
      <c r="B32" s="8" t="s">
        <v>62</v>
      </c>
      <c r="C32" s="12"/>
      <c r="D32" s="12"/>
      <c r="E32" s="12"/>
      <c r="F32" s="12"/>
      <c r="G32" s="30"/>
      <c r="H32" s="30"/>
      <c r="I32" s="12"/>
      <c r="J32" s="12"/>
      <c r="K32" s="12"/>
      <c r="L32" s="12"/>
      <c r="M32" s="26" t="s">
        <v>54</v>
      </c>
      <c r="N32" s="30"/>
      <c r="O32" s="30"/>
      <c r="P32" s="12"/>
      <c r="Q32" s="12"/>
      <c r="R32" s="12"/>
      <c r="S32" s="12"/>
      <c r="T32" s="12"/>
      <c r="U32" s="30"/>
      <c r="V32" s="30"/>
      <c r="W32" s="12"/>
      <c r="X32" s="12"/>
      <c r="Y32" s="19" t="s">
        <v>55</v>
      </c>
      <c r="Z32" s="12"/>
      <c r="AA32" s="12"/>
      <c r="AB32" s="30"/>
      <c r="AC32" s="30"/>
      <c r="AD32" s="12"/>
      <c r="AE32" s="12"/>
      <c r="AF32" s="12"/>
      <c r="AG32" s="13"/>
      <c r="AH32" s="61"/>
      <c r="AI32" s="63"/>
    </row>
    <row r="33" spans="2:35" ht="12" customHeight="1" x14ac:dyDescent="0.15">
      <c r="B33" s="2" t="s">
        <v>6</v>
      </c>
      <c r="C33" s="9" t="s">
        <v>10</v>
      </c>
      <c r="D33" s="9" t="s">
        <v>10</v>
      </c>
      <c r="E33" s="9" t="s">
        <v>10</v>
      </c>
      <c r="F33" s="9" t="s">
        <v>10</v>
      </c>
      <c r="G33" s="31"/>
      <c r="H33" s="31"/>
      <c r="I33" s="9"/>
      <c r="J33" s="9"/>
      <c r="K33" s="9"/>
      <c r="L33" s="9"/>
      <c r="M33" s="27"/>
      <c r="N33" s="31"/>
      <c r="O33" s="31"/>
      <c r="P33" s="9"/>
      <c r="Q33" s="9"/>
      <c r="R33" s="9"/>
      <c r="S33" s="9"/>
      <c r="T33" s="9"/>
      <c r="U33" s="31"/>
      <c r="V33" s="31"/>
      <c r="W33" s="9"/>
      <c r="X33" s="9" t="s">
        <v>10</v>
      </c>
      <c r="Y33" s="20"/>
      <c r="Z33" s="9" t="s">
        <v>10</v>
      </c>
      <c r="AA33" s="9" t="s">
        <v>10</v>
      </c>
      <c r="AB33" s="31"/>
      <c r="AC33" s="31"/>
      <c r="AD33" s="9" t="s">
        <v>10</v>
      </c>
      <c r="AE33" s="9"/>
      <c r="AF33" s="9"/>
      <c r="AG33" s="9"/>
      <c r="AH33" s="5">
        <f>COUNTIF(C33:AG33,$AN$15)</f>
        <v>8</v>
      </c>
      <c r="AI33" s="64">
        <f>IF(AH33=0,"",AH34/AH33)</f>
        <v>1</v>
      </c>
    </row>
    <row r="34" spans="2:35" ht="12" customHeight="1" thickBot="1" x14ac:dyDescent="0.2">
      <c r="B34" s="3" t="s">
        <v>7</v>
      </c>
      <c r="C34" s="10" t="s">
        <v>12</v>
      </c>
      <c r="D34" s="10" t="s">
        <v>12</v>
      </c>
      <c r="E34" s="10" t="s">
        <v>12</v>
      </c>
      <c r="F34" s="10" t="s">
        <v>12</v>
      </c>
      <c r="G34" s="32"/>
      <c r="H34" s="32"/>
      <c r="I34" s="10"/>
      <c r="J34" s="10"/>
      <c r="K34" s="10"/>
      <c r="L34" s="10"/>
      <c r="M34" s="28"/>
      <c r="N34" s="32"/>
      <c r="O34" s="32"/>
      <c r="P34" s="10"/>
      <c r="Q34" s="10"/>
      <c r="R34" s="10"/>
      <c r="S34" s="10"/>
      <c r="T34" s="10"/>
      <c r="U34" s="32"/>
      <c r="V34" s="32"/>
      <c r="W34" s="10"/>
      <c r="X34" s="10" t="s">
        <v>12</v>
      </c>
      <c r="Y34" s="21"/>
      <c r="Z34" s="10" t="s">
        <v>12</v>
      </c>
      <c r="AA34" s="10" t="s">
        <v>12</v>
      </c>
      <c r="AB34" s="32"/>
      <c r="AC34" s="32"/>
      <c r="AD34" s="10" t="s">
        <v>12</v>
      </c>
      <c r="AE34" s="10"/>
      <c r="AF34" s="10"/>
      <c r="AG34" s="10"/>
      <c r="AH34" s="11">
        <f>COUNTIF(C34:AG34,$AN$16)</f>
        <v>8</v>
      </c>
      <c r="AI34" s="65"/>
    </row>
    <row r="35" spans="2:35" ht="14.25" thickBot="1" x14ac:dyDescent="0.2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</row>
    <row r="36" spans="2:35" x14ac:dyDescent="0.15">
      <c r="B36" s="4" t="s">
        <v>1</v>
      </c>
      <c r="C36" s="57">
        <v>3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8"/>
      <c r="AH36" s="59" t="s">
        <v>60</v>
      </c>
      <c r="AI36" s="60"/>
    </row>
    <row r="37" spans="2:35" x14ac:dyDescent="0.15">
      <c r="B37" s="5" t="s">
        <v>3</v>
      </c>
      <c r="C37" s="6">
        <v>1</v>
      </c>
      <c r="D37" s="6">
        <v>2</v>
      </c>
      <c r="E37" s="6">
        <v>3</v>
      </c>
      <c r="F37" s="6">
        <v>4</v>
      </c>
      <c r="G37" s="29">
        <v>5</v>
      </c>
      <c r="H37" s="29">
        <v>6</v>
      </c>
      <c r="I37" s="6">
        <v>7</v>
      </c>
      <c r="J37" s="6">
        <v>8</v>
      </c>
      <c r="K37" s="6">
        <v>9</v>
      </c>
      <c r="L37" s="6">
        <v>10</v>
      </c>
      <c r="M37" s="6">
        <v>11</v>
      </c>
      <c r="N37" s="29">
        <v>12</v>
      </c>
      <c r="O37" s="29">
        <v>13</v>
      </c>
      <c r="P37" s="6">
        <v>14</v>
      </c>
      <c r="Q37" s="6">
        <v>15</v>
      </c>
      <c r="R37" s="6">
        <v>16</v>
      </c>
      <c r="S37" s="6">
        <v>17</v>
      </c>
      <c r="T37" s="6">
        <v>18</v>
      </c>
      <c r="U37" s="29">
        <v>19</v>
      </c>
      <c r="V37" s="29">
        <v>20</v>
      </c>
      <c r="W37" s="18">
        <v>21</v>
      </c>
      <c r="X37" s="6">
        <v>22</v>
      </c>
      <c r="Y37" s="6">
        <v>23</v>
      </c>
      <c r="Z37" s="6">
        <v>24</v>
      </c>
      <c r="AA37" s="6">
        <v>25</v>
      </c>
      <c r="AB37" s="29">
        <v>26</v>
      </c>
      <c r="AC37" s="29">
        <v>27</v>
      </c>
      <c r="AD37" s="6">
        <v>28</v>
      </c>
      <c r="AE37" s="6">
        <v>29</v>
      </c>
      <c r="AF37" s="6">
        <v>30</v>
      </c>
      <c r="AG37" s="7">
        <v>31</v>
      </c>
      <c r="AH37" s="61"/>
      <c r="AI37" s="62"/>
    </row>
    <row r="38" spans="2:35" ht="13.5" customHeight="1" x14ac:dyDescent="0.15">
      <c r="B38" s="5" t="s">
        <v>4</v>
      </c>
      <c r="C38" s="6" t="s">
        <v>37</v>
      </c>
      <c r="D38" s="6" t="s">
        <v>31</v>
      </c>
      <c r="E38" s="6" t="s">
        <v>32</v>
      </c>
      <c r="F38" s="6" t="s">
        <v>33</v>
      </c>
      <c r="G38" s="29" t="s">
        <v>34</v>
      </c>
      <c r="H38" s="29" t="s">
        <v>2</v>
      </c>
      <c r="I38" s="6" t="s">
        <v>0</v>
      </c>
      <c r="J38" s="6" t="s">
        <v>30</v>
      </c>
      <c r="K38" s="6" t="s">
        <v>31</v>
      </c>
      <c r="L38" s="6" t="s">
        <v>32</v>
      </c>
      <c r="M38" s="6" t="s">
        <v>33</v>
      </c>
      <c r="N38" s="29" t="s">
        <v>34</v>
      </c>
      <c r="O38" s="29" t="s">
        <v>2</v>
      </c>
      <c r="P38" s="6" t="s">
        <v>0</v>
      </c>
      <c r="Q38" s="6" t="s">
        <v>30</v>
      </c>
      <c r="R38" s="6" t="s">
        <v>31</v>
      </c>
      <c r="S38" s="6" t="s">
        <v>32</v>
      </c>
      <c r="T38" s="6" t="s">
        <v>33</v>
      </c>
      <c r="U38" s="29" t="s">
        <v>34</v>
      </c>
      <c r="V38" s="29" t="s">
        <v>2</v>
      </c>
      <c r="W38" s="18" t="s">
        <v>0</v>
      </c>
      <c r="X38" s="6" t="s">
        <v>30</v>
      </c>
      <c r="Y38" s="6" t="s">
        <v>31</v>
      </c>
      <c r="Z38" s="6" t="s">
        <v>32</v>
      </c>
      <c r="AA38" s="6" t="s">
        <v>33</v>
      </c>
      <c r="AB38" s="29" t="s">
        <v>34</v>
      </c>
      <c r="AC38" s="29" t="s">
        <v>2</v>
      </c>
      <c r="AD38" s="6" t="s">
        <v>0</v>
      </c>
      <c r="AE38" s="6" t="s">
        <v>30</v>
      </c>
      <c r="AF38" s="6" t="s">
        <v>31</v>
      </c>
      <c r="AG38" s="6" t="s">
        <v>32</v>
      </c>
      <c r="AH38" s="61" t="s">
        <v>8</v>
      </c>
      <c r="AI38" s="63" t="s">
        <v>59</v>
      </c>
    </row>
    <row r="39" spans="2:35" ht="90" customHeight="1" x14ac:dyDescent="0.15">
      <c r="B39" s="8" t="s">
        <v>62</v>
      </c>
      <c r="C39" s="12"/>
      <c r="D39" s="12"/>
      <c r="E39" s="12"/>
      <c r="F39" s="12"/>
      <c r="G39" s="30"/>
      <c r="H39" s="30"/>
      <c r="I39" s="12"/>
      <c r="J39" s="12"/>
      <c r="K39" s="12"/>
      <c r="L39" s="12"/>
      <c r="M39" s="12"/>
      <c r="N39" s="30"/>
      <c r="O39" s="30"/>
      <c r="P39" s="12"/>
      <c r="Q39" s="12"/>
      <c r="R39" s="36"/>
      <c r="S39" s="12"/>
      <c r="T39" s="12"/>
      <c r="U39" s="30"/>
      <c r="V39" s="30"/>
      <c r="W39" s="19" t="s">
        <v>56</v>
      </c>
      <c r="X39" s="12"/>
      <c r="Y39" s="12"/>
      <c r="Z39" s="12"/>
      <c r="AA39" s="12"/>
      <c r="AB39" s="30"/>
      <c r="AC39" s="30"/>
      <c r="AD39" s="12"/>
      <c r="AE39" s="12"/>
      <c r="AF39" s="12"/>
      <c r="AG39" s="13"/>
      <c r="AH39" s="61"/>
      <c r="AI39" s="63"/>
    </row>
    <row r="40" spans="2:35" ht="12" customHeight="1" x14ac:dyDescent="0.15">
      <c r="B40" s="2" t="s">
        <v>6</v>
      </c>
      <c r="C40" s="9" t="s">
        <v>10</v>
      </c>
      <c r="D40" s="9" t="s">
        <v>10</v>
      </c>
      <c r="E40" s="9" t="s">
        <v>10</v>
      </c>
      <c r="F40" s="9" t="s">
        <v>10</v>
      </c>
      <c r="G40" s="31"/>
      <c r="H40" s="31"/>
      <c r="I40" s="9" t="s">
        <v>10</v>
      </c>
      <c r="J40" s="9" t="s">
        <v>10</v>
      </c>
      <c r="K40" s="9" t="s">
        <v>10</v>
      </c>
      <c r="L40" s="9" t="s">
        <v>10</v>
      </c>
      <c r="M40" s="9" t="s">
        <v>10</v>
      </c>
      <c r="N40" s="31"/>
      <c r="O40" s="31"/>
      <c r="P40" s="9" t="s">
        <v>10</v>
      </c>
      <c r="Q40" s="9" t="s">
        <v>10</v>
      </c>
      <c r="R40" s="9" t="s">
        <v>10</v>
      </c>
      <c r="S40" s="9" t="s">
        <v>10</v>
      </c>
      <c r="T40" s="9" t="s">
        <v>10</v>
      </c>
      <c r="U40" s="31"/>
      <c r="V40" s="31"/>
      <c r="W40" s="20"/>
      <c r="X40" s="9" t="s">
        <v>10</v>
      </c>
      <c r="Y40" s="9" t="s">
        <v>10</v>
      </c>
      <c r="Z40" s="9" t="s">
        <v>10</v>
      </c>
      <c r="AA40" s="9" t="s">
        <v>10</v>
      </c>
      <c r="AB40" s="31"/>
      <c r="AC40" s="31"/>
      <c r="AD40" s="9" t="s">
        <v>10</v>
      </c>
      <c r="AE40" s="9" t="s">
        <v>10</v>
      </c>
      <c r="AF40" s="9" t="s">
        <v>10</v>
      </c>
      <c r="AG40" s="9" t="s">
        <v>10</v>
      </c>
      <c r="AH40" s="5">
        <f>COUNTIF(C40:AG40,$AN$15)</f>
        <v>22</v>
      </c>
      <c r="AI40" s="64">
        <f>IF(AH40=0,"",AH41/AH40)</f>
        <v>0.86363636363636365</v>
      </c>
    </row>
    <row r="41" spans="2:35" ht="12" customHeight="1" thickBot="1" x14ac:dyDescent="0.2">
      <c r="B41" s="3" t="s">
        <v>7</v>
      </c>
      <c r="C41" s="10" t="s">
        <v>12</v>
      </c>
      <c r="D41" s="10" t="s">
        <v>12</v>
      </c>
      <c r="E41" s="10"/>
      <c r="F41" s="10" t="s">
        <v>12</v>
      </c>
      <c r="G41" s="32"/>
      <c r="H41" s="32"/>
      <c r="I41" s="10" t="s">
        <v>12</v>
      </c>
      <c r="J41" s="10" t="s">
        <v>12</v>
      </c>
      <c r="K41" s="10"/>
      <c r="L41" s="10" t="s">
        <v>12</v>
      </c>
      <c r="M41" s="10" t="s">
        <v>12</v>
      </c>
      <c r="N41" s="32"/>
      <c r="O41" s="32"/>
      <c r="P41" s="10" t="s">
        <v>12</v>
      </c>
      <c r="Q41" s="10" t="s">
        <v>12</v>
      </c>
      <c r="R41" s="10" t="s">
        <v>12</v>
      </c>
      <c r="S41" s="10" t="s">
        <v>12</v>
      </c>
      <c r="T41" s="10" t="s">
        <v>12</v>
      </c>
      <c r="U41" s="32"/>
      <c r="V41" s="32"/>
      <c r="W41" s="21"/>
      <c r="X41" s="10" t="s">
        <v>12</v>
      </c>
      <c r="Y41" s="10" t="s">
        <v>12</v>
      </c>
      <c r="Z41" s="10" t="s">
        <v>12</v>
      </c>
      <c r="AA41" s="10" t="s">
        <v>12</v>
      </c>
      <c r="AB41" s="32"/>
      <c r="AC41" s="32"/>
      <c r="AD41" s="10"/>
      <c r="AE41" s="10" t="s">
        <v>12</v>
      </c>
      <c r="AF41" s="10" t="s">
        <v>12</v>
      </c>
      <c r="AG41" s="10" t="s">
        <v>12</v>
      </c>
      <c r="AH41" s="11">
        <f>COUNTIF(C41:AG41,$AN$16)</f>
        <v>19</v>
      </c>
      <c r="AI41" s="65"/>
    </row>
    <row r="42" spans="2:35" ht="14.25" thickBot="1" x14ac:dyDescent="0.2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</row>
    <row r="43" spans="2:35" x14ac:dyDescent="0.15">
      <c r="B43" s="4" t="s">
        <v>1</v>
      </c>
      <c r="C43" s="57">
        <v>5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8"/>
      <c r="AH43" s="59" t="s">
        <v>60</v>
      </c>
      <c r="AI43" s="60"/>
    </row>
    <row r="44" spans="2:35" x14ac:dyDescent="0.15">
      <c r="B44" s="5" t="s">
        <v>3</v>
      </c>
      <c r="C44" s="29">
        <v>1</v>
      </c>
      <c r="D44" s="18">
        <v>2</v>
      </c>
      <c r="E44" s="18">
        <v>3</v>
      </c>
      <c r="F44" s="18">
        <v>4</v>
      </c>
      <c r="G44" s="18">
        <v>5</v>
      </c>
      <c r="H44" s="18">
        <v>6</v>
      </c>
      <c r="I44" s="29">
        <v>7</v>
      </c>
      <c r="J44" s="29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  <c r="P44" s="29">
        <v>14</v>
      </c>
      <c r="Q44" s="29">
        <v>15</v>
      </c>
      <c r="R44" s="6">
        <v>16</v>
      </c>
      <c r="S44" s="6">
        <v>17</v>
      </c>
      <c r="T44" s="6">
        <v>18</v>
      </c>
      <c r="U44" s="6">
        <v>19</v>
      </c>
      <c r="V44" s="6">
        <v>20</v>
      </c>
      <c r="W44" s="29">
        <v>21</v>
      </c>
      <c r="X44" s="29">
        <v>22</v>
      </c>
      <c r="Y44" s="6">
        <v>23</v>
      </c>
      <c r="Z44" s="6">
        <v>24</v>
      </c>
      <c r="AA44" s="6">
        <v>25</v>
      </c>
      <c r="AB44" s="6">
        <v>26</v>
      </c>
      <c r="AC44" s="6">
        <v>27</v>
      </c>
      <c r="AD44" s="29">
        <v>28</v>
      </c>
      <c r="AE44" s="29">
        <v>29</v>
      </c>
      <c r="AF44" s="6">
        <v>30</v>
      </c>
      <c r="AG44" s="7">
        <v>31</v>
      </c>
      <c r="AH44" s="61"/>
      <c r="AI44" s="62"/>
    </row>
    <row r="45" spans="2:35" ht="13.5" customHeight="1" x14ac:dyDescent="0.15">
      <c r="B45" s="5" t="s">
        <v>4</v>
      </c>
      <c r="C45" s="29" t="s">
        <v>38</v>
      </c>
      <c r="D45" s="18" t="s">
        <v>0</v>
      </c>
      <c r="E45" s="18" t="s">
        <v>30</v>
      </c>
      <c r="F45" s="18" t="s">
        <v>31</v>
      </c>
      <c r="G45" s="18" t="s">
        <v>32</v>
      </c>
      <c r="H45" s="18" t="s">
        <v>33</v>
      </c>
      <c r="I45" s="29" t="s">
        <v>34</v>
      </c>
      <c r="J45" s="29" t="s">
        <v>2</v>
      </c>
      <c r="K45" s="6" t="s">
        <v>0</v>
      </c>
      <c r="L45" s="6" t="s">
        <v>30</v>
      </c>
      <c r="M45" s="6" t="s">
        <v>31</v>
      </c>
      <c r="N45" s="6" t="s">
        <v>32</v>
      </c>
      <c r="O45" s="6" t="s">
        <v>33</v>
      </c>
      <c r="P45" s="29" t="s">
        <v>34</v>
      </c>
      <c r="Q45" s="29" t="s">
        <v>2</v>
      </c>
      <c r="R45" s="6" t="s">
        <v>0</v>
      </c>
      <c r="S45" s="6" t="s">
        <v>30</v>
      </c>
      <c r="T45" s="6" t="s">
        <v>31</v>
      </c>
      <c r="U45" s="6" t="s">
        <v>32</v>
      </c>
      <c r="V45" s="6" t="s">
        <v>33</v>
      </c>
      <c r="W45" s="29" t="s">
        <v>34</v>
      </c>
      <c r="X45" s="29" t="s">
        <v>2</v>
      </c>
      <c r="Y45" s="6" t="s">
        <v>0</v>
      </c>
      <c r="Z45" s="6" t="s">
        <v>30</v>
      </c>
      <c r="AA45" s="6" t="s">
        <v>31</v>
      </c>
      <c r="AB45" s="6" t="s">
        <v>32</v>
      </c>
      <c r="AC45" s="6" t="s">
        <v>33</v>
      </c>
      <c r="AD45" s="29" t="s">
        <v>34</v>
      </c>
      <c r="AE45" s="29" t="s">
        <v>2</v>
      </c>
      <c r="AF45" s="6" t="s">
        <v>0</v>
      </c>
      <c r="AG45" s="6" t="s">
        <v>30</v>
      </c>
      <c r="AH45" s="61" t="s">
        <v>8</v>
      </c>
      <c r="AI45" s="63" t="s">
        <v>59</v>
      </c>
    </row>
    <row r="46" spans="2:35" ht="93.75" customHeight="1" x14ac:dyDescent="0.15">
      <c r="B46" s="8" t="s">
        <v>62</v>
      </c>
      <c r="C46" s="30"/>
      <c r="D46" s="19" t="s">
        <v>49</v>
      </c>
      <c r="E46" s="19" t="s">
        <v>46</v>
      </c>
      <c r="F46" s="19" t="s">
        <v>47</v>
      </c>
      <c r="G46" s="19" t="s">
        <v>48</v>
      </c>
      <c r="H46" s="19" t="s">
        <v>49</v>
      </c>
      <c r="I46" s="30"/>
      <c r="J46" s="30"/>
      <c r="K46" s="12"/>
      <c r="L46" s="12"/>
      <c r="M46" s="12"/>
      <c r="N46" s="12"/>
      <c r="O46" s="12"/>
      <c r="P46" s="30"/>
      <c r="Q46" s="30"/>
      <c r="R46" s="12"/>
      <c r="S46" s="12"/>
      <c r="T46" s="12"/>
      <c r="U46" s="12"/>
      <c r="V46" s="12"/>
      <c r="W46" s="30"/>
      <c r="X46" s="30"/>
      <c r="Y46" s="12"/>
      <c r="Z46" s="12"/>
      <c r="AA46" s="12"/>
      <c r="AB46" s="12"/>
      <c r="AC46" s="12"/>
      <c r="AD46" s="30"/>
      <c r="AE46" s="30"/>
      <c r="AF46" s="12"/>
      <c r="AG46" s="13"/>
      <c r="AH46" s="61"/>
      <c r="AI46" s="63"/>
    </row>
    <row r="47" spans="2:35" ht="12" customHeight="1" x14ac:dyDescent="0.15">
      <c r="B47" s="2" t="s">
        <v>6</v>
      </c>
      <c r="C47" s="31"/>
      <c r="D47" s="20"/>
      <c r="E47" s="20"/>
      <c r="F47" s="20"/>
      <c r="G47" s="20"/>
      <c r="H47" s="20"/>
      <c r="I47" s="31"/>
      <c r="J47" s="31"/>
      <c r="K47" s="9" t="s">
        <v>10</v>
      </c>
      <c r="L47" s="9" t="s">
        <v>10</v>
      </c>
      <c r="M47" s="9" t="s">
        <v>10</v>
      </c>
      <c r="N47" s="9" t="s">
        <v>10</v>
      </c>
      <c r="O47" s="9" t="s">
        <v>10</v>
      </c>
      <c r="P47" s="31"/>
      <c r="Q47" s="31"/>
      <c r="R47" s="9"/>
      <c r="S47" s="9"/>
      <c r="T47" s="9"/>
      <c r="U47" s="9"/>
      <c r="V47" s="9"/>
      <c r="W47" s="31"/>
      <c r="X47" s="31"/>
      <c r="Y47" s="9"/>
      <c r="Z47" s="9"/>
      <c r="AA47" s="9"/>
      <c r="AB47" s="9"/>
      <c r="AC47" s="9"/>
      <c r="AD47" s="31"/>
      <c r="AE47" s="31"/>
      <c r="AF47" s="9"/>
      <c r="AG47" s="9"/>
      <c r="AH47" s="5">
        <f>COUNTIF(C47:AG47,$AN$15)</f>
        <v>5</v>
      </c>
      <c r="AI47" s="64">
        <f>IF(AH47=0,"",AH48/AH47)</f>
        <v>0.6</v>
      </c>
    </row>
    <row r="48" spans="2:35" ht="12" customHeight="1" thickBot="1" x14ac:dyDescent="0.2">
      <c r="B48" s="3" t="s">
        <v>7</v>
      </c>
      <c r="C48" s="32"/>
      <c r="D48" s="21"/>
      <c r="E48" s="21"/>
      <c r="F48" s="21"/>
      <c r="G48" s="21"/>
      <c r="H48" s="21"/>
      <c r="I48" s="32"/>
      <c r="J48" s="32"/>
      <c r="K48" s="10" t="s">
        <v>12</v>
      </c>
      <c r="L48" s="10" t="s">
        <v>12</v>
      </c>
      <c r="M48" s="10"/>
      <c r="N48" s="10"/>
      <c r="O48" s="10" t="s">
        <v>12</v>
      </c>
      <c r="P48" s="32"/>
      <c r="Q48" s="32"/>
      <c r="R48" s="10"/>
      <c r="S48" s="10"/>
      <c r="T48" s="10"/>
      <c r="U48" s="10"/>
      <c r="V48" s="10"/>
      <c r="W48" s="32"/>
      <c r="X48" s="32"/>
      <c r="Y48" s="10"/>
      <c r="Z48" s="10"/>
      <c r="AA48" s="10"/>
      <c r="AB48" s="10"/>
      <c r="AC48" s="10"/>
      <c r="AD48" s="32"/>
      <c r="AE48" s="32"/>
      <c r="AF48" s="10"/>
      <c r="AG48" s="10"/>
      <c r="AH48" s="11">
        <f>COUNTIF(C48:AG48,$AN$16)</f>
        <v>3</v>
      </c>
      <c r="AI48" s="65"/>
    </row>
    <row r="49" spans="2:35" ht="14.25" thickBot="1" x14ac:dyDescent="0.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</row>
    <row r="50" spans="2:35" x14ac:dyDescent="0.15">
      <c r="B50" s="4" t="s">
        <v>1</v>
      </c>
      <c r="C50" s="57">
        <v>6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8"/>
      <c r="AH50" s="59" t="s">
        <v>60</v>
      </c>
      <c r="AI50" s="60"/>
    </row>
    <row r="51" spans="2:35" x14ac:dyDescent="0.15">
      <c r="B51" s="5" t="s">
        <v>3</v>
      </c>
      <c r="C51" s="6">
        <v>1</v>
      </c>
      <c r="D51" s="6">
        <v>2</v>
      </c>
      <c r="E51" s="6">
        <v>3</v>
      </c>
      <c r="F51" s="29">
        <v>4</v>
      </c>
      <c r="G51" s="29">
        <v>5</v>
      </c>
      <c r="H51" s="6">
        <v>6</v>
      </c>
      <c r="I51" s="6">
        <v>7</v>
      </c>
      <c r="J51" s="6">
        <v>8</v>
      </c>
      <c r="K51" s="6">
        <v>9</v>
      </c>
      <c r="L51" s="6">
        <v>10</v>
      </c>
      <c r="M51" s="29">
        <v>11</v>
      </c>
      <c r="N51" s="29">
        <v>12</v>
      </c>
      <c r="O51" s="6">
        <v>13</v>
      </c>
      <c r="P51" s="6">
        <v>14</v>
      </c>
      <c r="Q51" s="6">
        <v>15</v>
      </c>
      <c r="R51" s="6">
        <v>16</v>
      </c>
      <c r="S51" s="6">
        <v>17</v>
      </c>
      <c r="T51" s="29">
        <v>18</v>
      </c>
      <c r="U51" s="29">
        <v>19</v>
      </c>
      <c r="V51" s="6">
        <v>20</v>
      </c>
      <c r="W51" s="6">
        <v>21</v>
      </c>
      <c r="X51" s="6">
        <v>22</v>
      </c>
      <c r="Y51" s="6">
        <v>23</v>
      </c>
      <c r="Z51" s="6">
        <v>24</v>
      </c>
      <c r="AA51" s="29">
        <v>25</v>
      </c>
      <c r="AB51" s="29">
        <v>26</v>
      </c>
      <c r="AC51" s="6">
        <v>27</v>
      </c>
      <c r="AD51" s="6">
        <v>28</v>
      </c>
      <c r="AE51" s="6">
        <v>29</v>
      </c>
      <c r="AF51" s="6">
        <v>30</v>
      </c>
      <c r="AG51" s="7"/>
      <c r="AH51" s="61"/>
      <c r="AI51" s="62"/>
    </row>
    <row r="52" spans="2:35" ht="13.5" customHeight="1" x14ac:dyDescent="0.15">
      <c r="B52" s="5" t="s">
        <v>4</v>
      </c>
      <c r="C52" s="6" t="s">
        <v>35</v>
      </c>
      <c r="D52" s="6" t="s">
        <v>32</v>
      </c>
      <c r="E52" s="6" t="s">
        <v>33</v>
      </c>
      <c r="F52" s="29" t="s">
        <v>34</v>
      </c>
      <c r="G52" s="29" t="s">
        <v>2</v>
      </c>
      <c r="H52" s="6" t="s">
        <v>0</v>
      </c>
      <c r="I52" s="6" t="s">
        <v>30</v>
      </c>
      <c r="J52" s="6" t="s">
        <v>31</v>
      </c>
      <c r="K52" s="6" t="s">
        <v>32</v>
      </c>
      <c r="L52" s="6" t="s">
        <v>33</v>
      </c>
      <c r="M52" s="29" t="s">
        <v>34</v>
      </c>
      <c r="N52" s="29" t="s">
        <v>2</v>
      </c>
      <c r="O52" s="6" t="s">
        <v>0</v>
      </c>
      <c r="P52" s="6" t="s">
        <v>30</v>
      </c>
      <c r="Q52" s="6" t="s">
        <v>31</v>
      </c>
      <c r="R52" s="6" t="s">
        <v>32</v>
      </c>
      <c r="S52" s="6" t="s">
        <v>33</v>
      </c>
      <c r="T52" s="29" t="s">
        <v>34</v>
      </c>
      <c r="U52" s="29" t="s">
        <v>2</v>
      </c>
      <c r="V52" s="6" t="s">
        <v>0</v>
      </c>
      <c r="W52" s="6" t="s">
        <v>30</v>
      </c>
      <c r="X52" s="6" t="s">
        <v>31</v>
      </c>
      <c r="Y52" s="6" t="s">
        <v>32</v>
      </c>
      <c r="Z52" s="6" t="s">
        <v>33</v>
      </c>
      <c r="AA52" s="29" t="s">
        <v>34</v>
      </c>
      <c r="AB52" s="29" t="s">
        <v>2</v>
      </c>
      <c r="AC52" s="6" t="s">
        <v>0</v>
      </c>
      <c r="AD52" s="6" t="s">
        <v>30</v>
      </c>
      <c r="AE52" s="6" t="s">
        <v>31</v>
      </c>
      <c r="AF52" s="6" t="s">
        <v>32</v>
      </c>
      <c r="AG52" s="7"/>
      <c r="AH52" s="61" t="s">
        <v>8</v>
      </c>
      <c r="AI52" s="63" t="s">
        <v>59</v>
      </c>
    </row>
    <row r="53" spans="2:35" ht="90" customHeight="1" x14ac:dyDescent="0.15">
      <c r="B53" s="8" t="s">
        <v>62</v>
      </c>
      <c r="C53" s="16"/>
      <c r="D53" s="16"/>
      <c r="E53" s="16"/>
      <c r="F53" s="33"/>
      <c r="G53" s="33"/>
      <c r="H53" s="16"/>
      <c r="I53" s="16"/>
      <c r="J53" s="16"/>
      <c r="K53" s="16"/>
      <c r="L53" s="16"/>
      <c r="M53" s="33"/>
      <c r="N53" s="33"/>
      <c r="O53" s="16"/>
      <c r="P53" s="16"/>
      <c r="Q53" s="16"/>
      <c r="R53" s="16"/>
      <c r="S53" s="16"/>
      <c r="T53" s="33"/>
      <c r="U53" s="33"/>
      <c r="V53" s="16"/>
      <c r="W53" s="16"/>
      <c r="X53" s="16"/>
      <c r="Y53" s="16"/>
      <c r="Z53" s="16"/>
      <c r="AA53" s="33"/>
      <c r="AB53" s="33"/>
      <c r="AC53" s="16"/>
      <c r="AD53" s="16"/>
      <c r="AE53" s="16"/>
      <c r="AF53" s="16"/>
      <c r="AG53" s="17"/>
      <c r="AH53" s="61"/>
      <c r="AI53" s="63"/>
    </row>
    <row r="54" spans="2:35" ht="12" customHeight="1" x14ac:dyDescent="0.15">
      <c r="B54" s="2" t="s">
        <v>6</v>
      </c>
      <c r="C54" s="9" t="s">
        <v>10</v>
      </c>
      <c r="D54" s="9" t="s">
        <v>10</v>
      </c>
      <c r="E54" s="9" t="s">
        <v>10</v>
      </c>
      <c r="F54" s="31"/>
      <c r="G54" s="31"/>
      <c r="H54" s="9" t="s">
        <v>10</v>
      </c>
      <c r="I54" s="9" t="s">
        <v>10</v>
      </c>
      <c r="J54" s="9" t="s">
        <v>10</v>
      </c>
      <c r="K54" s="9" t="s">
        <v>10</v>
      </c>
      <c r="L54" s="9" t="s">
        <v>10</v>
      </c>
      <c r="M54" s="31"/>
      <c r="N54" s="31"/>
      <c r="O54" s="9" t="s">
        <v>10</v>
      </c>
      <c r="P54" s="9" t="s">
        <v>10</v>
      </c>
      <c r="Q54" s="9" t="s">
        <v>10</v>
      </c>
      <c r="R54" s="9" t="s">
        <v>10</v>
      </c>
      <c r="S54" s="9" t="s">
        <v>10</v>
      </c>
      <c r="T54" s="31"/>
      <c r="U54" s="31"/>
      <c r="V54" s="9" t="s">
        <v>10</v>
      </c>
      <c r="W54" s="9" t="s">
        <v>10</v>
      </c>
      <c r="X54" s="9" t="s">
        <v>10</v>
      </c>
      <c r="Y54" s="9" t="s">
        <v>10</v>
      </c>
      <c r="Z54" s="9" t="s">
        <v>10</v>
      </c>
      <c r="AA54" s="31"/>
      <c r="AB54" s="31"/>
      <c r="AC54" s="9" t="s">
        <v>10</v>
      </c>
      <c r="AD54" s="9" t="s">
        <v>10</v>
      </c>
      <c r="AE54" s="9" t="s">
        <v>10</v>
      </c>
      <c r="AF54" s="9" t="s">
        <v>10</v>
      </c>
      <c r="AG54" s="9"/>
      <c r="AH54" s="5">
        <f>COUNTIF(C54:AG54,$AN$15)</f>
        <v>22</v>
      </c>
      <c r="AI54" s="64">
        <f>IF(AH54=0,"",AH55/AH54)</f>
        <v>0.72727272727272729</v>
      </c>
    </row>
    <row r="55" spans="2:35" ht="12" customHeight="1" thickBot="1" x14ac:dyDescent="0.2">
      <c r="B55" s="3" t="s">
        <v>7</v>
      </c>
      <c r="C55" s="10" t="s">
        <v>12</v>
      </c>
      <c r="D55" s="10" t="s">
        <v>12</v>
      </c>
      <c r="E55" s="10" t="s">
        <v>12</v>
      </c>
      <c r="F55" s="32"/>
      <c r="G55" s="32"/>
      <c r="H55" s="10" t="s">
        <v>12</v>
      </c>
      <c r="I55" s="10" t="s">
        <v>12</v>
      </c>
      <c r="J55" s="10" t="s">
        <v>12</v>
      </c>
      <c r="K55" s="10"/>
      <c r="L55" s="10"/>
      <c r="M55" s="32"/>
      <c r="N55" s="32"/>
      <c r="O55" s="10" t="s">
        <v>12</v>
      </c>
      <c r="P55" s="10" t="s">
        <v>12</v>
      </c>
      <c r="Q55" s="10" t="s">
        <v>12</v>
      </c>
      <c r="R55" s="10" t="s">
        <v>12</v>
      </c>
      <c r="S55" s="10" t="s">
        <v>12</v>
      </c>
      <c r="T55" s="32"/>
      <c r="U55" s="32"/>
      <c r="V55" s="10" t="s">
        <v>12</v>
      </c>
      <c r="W55" s="10" t="s">
        <v>12</v>
      </c>
      <c r="X55" s="10" t="s">
        <v>12</v>
      </c>
      <c r="Y55" s="10" t="s">
        <v>12</v>
      </c>
      <c r="Z55" s="10" t="s">
        <v>12</v>
      </c>
      <c r="AA55" s="32"/>
      <c r="AB55" s="32"/>
      <c r="AC55" s="10"/>
      <c r="AD55" s="10"/>
      <c r="AE55" s="10"/>
      <c r="AF55" s="10"/>
      <c r="AG55" s="10"/>
      <c r="AH55" s="11">
        <f>COUNTIF(C55:AG55,$AN$16)</f>
        <v>16</v>
      </c>
      <c r="AI55" s="65"/>
    </row>
    <row r="56" spans="2:35" ht="14.25" thickBot="1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</row>
    <row r="57" spans="2:35" x14ac:dyDescent="0.15">
      <c r="B57" s="4" t="s">
        <v>1</v>
      </c>
      <c r="C57" s="57">
        <v>7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8"/>
      <c r="AH57" s="59" t="s">
        <v>60</v>
      </c>
      <c r="AI57" s="60"/>
    </row>
    <row r="58" spans="2:35" x14ac:dyDescent="0.15">
      <c r="B58" s="5" t="s">
        <v>3</v>
      </c>
      <c r="C58" s="6">
        <v>1</v>
      </c>
      <c r="D58" s="29">
        <v>2</v>
      </c>
      <c r="E58" s="29">
        <v>3</v>
      </c>
      <c r="F58" s="6">
        <v>4</v>
      </c>
      <c r="G58" s="6">
        <v>5</v>
      </c>
      <c r="H58" s="6">
        <v>6</v>
      </c>
      <c r="I58" s="6">
        <v>7</v>
      </c>
      <c r="J58" s="6">
        <v>8</v>
      </c>
      <c r="K58" s="29">
        <v>9</v>
      </c>
      <c r="L58" s="29">
        <v>10</v>
      </c>
      <c r="M58" s="6">
        <v>11</v>
      </c>
      <c r="N58" s="6">
        <v>12</v>
      </c>
      <c r="O58" s="6">
        <v>13</v>
      </c>
      <c r="P58" s="6">
        <v>14</v>
      </c>
      <c r="Q58" s="6">
        <v>15</v>
      </c>
      <c r="R58" s="29">
        <v>16</v>
      </c>
      <c r="S58" s="29">
        <v>17</v>
      </c>
      <c r="T58" s="18">
        <v>18</v>
      </c>
      <c r="U58" s="6">
        <v>19</v>
      </c>
      <c r="V58" s="6">
        <v>20</v>
      </c>
      <c r="W58" s="6">
        <v>21</v>
      </c>
      <c r="X58" s="6">
        <v>22</v>
      </c>
      <c r="Y58" s="29">
        <v>23</v>
      </c>
      <c r="Z58" s="29">
        <v>24</v>
      </c>
      <c r="AA58" s="6">
        <v>25</v>
      </c>
      <c r="AB58" s="6">
        <v>26</v>
      </c>
      <c r="AC58" s="6">
        <v>27</v>
      </c>
      <c r="AD58" s="6">
        <v>28</v>
      </c>
      <c r="AE58" s="6">
        <v>29</v>
      </c>
      <c r="AF58" s="29">
        <v>30</v>
      </c>
      <c r="AG58" s="34">
        <v>31</v>
      </c>
      <c r="AH58" s="61"/>
      <c r="AI58" s="62"/>
    </row>
    <row r="59" spans="2:35" ht="13.5" customHeight="1" x14ac:dyDescent="0.15">
      <c r="B59" s="5" t="s">
        <v>4</v>
      </c>
      <c r="C59" s="6" t="s">
        <v>39</v>
      </c>
      <c r="D59" s="29" t="s">
        <v>34</v>
      </c>
      <c r="E59" s="29" t="s">
        <v>2</v>
      </c>
      <c r="F59" s="6" t="s">
        <v>0</v>
      </c>
      <c r="G59" s="6" t="s">
        <v>30</v>
      </c>
      <c r="H59" s="6" t="s">
        <v>31</v>
      </c>
      <c r="I59" s="6" t="s">
        <v>32</v>
      </c>
      <c r="J59" s="6" t="s">
        <v>33</v>
      </c>
      <c r="K59" s="29" t="s">
        <v>34</v>
      </c>
      <c r="L59" s="29" t="s">
        <v>2</v>
      </c>
      <c r="M59" s="6" t="s">
        <v>0</v>
      </c>
      <c r="N59" s="6" t="s">
        <v>30</v>
      </c>
      <c r="O59" s="6" t="s">
        <v>31</v>
      </c>
      <c r="P59" s="6" t="s">
        <v>32</v>
      </c>
      <c r="Q59" s="6" t="s">
        <v>33</v>
      </c>
      <c r="R59" s="29" t="s">
        <v>34</v>
      </c>
      <c r="S59" s="29" t="s">
        <v>2</v>
      </c>
      <c r="T59" s="18" t="s">
        <v>0</v>
      </c>
      <c r="U59" s="6" t="s">
        <v>30</v>
      </c>
      <c r="V59" s="6" t="s">
        <v>31</v>
      </c>
      <c r="W59" s="6" t="s">
        <v>32</v>
      </c>
      <c r="X59" s="6" t="s">
        <v>33</v>
      </c>
      <c r="Y59" s="29" t="s">
        <v>34</v>
      </c>
      <c r="Z59" s="29" t="s">
        <v>2</v>
      </c>
      <c r="AA59" s="6" t="s">
        <v>0</v>
      </c>
      <c r="AB59" s="6" t="s">
        <v>30</v>
      </c>
      <c r="AC59" s="6" t="s">
        <v>31</v>
      </c>
      <c r="AD59" s="6" t="s">
        <v>32</v>
      </c>
      <c r="AE59" s="6" t="s">
        <v>33</v>
      </c>
      <c r="AF59" s="29" t="s">
        <v>34</v>
      </c>
      <c r="AG59" s="29" t="s">
        <v>2</v>
      </c>
      <c r="AH59" s="61" t="s">
        <v>8</v>
      </c>
      <c r="AI59" s="63" t="s">
        <v>59</v>
      </c>
    </row>
    <row r="60" spans="2:35" ht="90" customHeight="1" x14ac:dyDescent="0.15">
      <c r="B60" s="8" t="s">
        <v>62</v>
      </c>
      <c r="C60" s="16"/>
      <c r="D60" s="33"/>
      <c r="E60" s="33"/>
      <c r="F60" s="16"/>
      <c r="G60" s="16"/>
      <c r="H60" s="16"/>
      <c r="I60" s="16"/>
      <c r="J60" s="16"/>
      <c r="K60" s="33"/>
      <c r="L60" s="33"/>
      <c r="M60" s="16"/>
      <c r="N60" s="16"/>
      <c r="O60" s="16"/>
      <c r="P60" s="16"/>
      <c r="Q60" s="16"/>
      <c r="R60" s="33"/>
      <c r="S60" s="33"/>
      <c r="T60" s="22" t="s">
        <v>50</v>
      </c>
      <c r="U60" s="16"/>
      <c r="V60" s="16"/>
      <c r="W60" s="16"/>
      <c r="X60" s="16"/>
      <c r="Y60" s="33"/>
      <c r="Z60" s="33"/>
      <c r="AA60" s="16"/>
      <c r="AB60" s="16"/>
      <c r="AC60" s="16"/>
      <c r="AD60" s="16"/>
      <c r="AE60" s="16"/>
      <c r="AF60" s="33"/>
      <c r="AG60" s="35"/>
      <c r="AH60" s="61"/>
      <c r="AI60" s="63"/>
    </row>
    <row r="61" spans="2:35" ht="12" customHeight="1" x14ac:dyDescent="0.15">
      <c r="B61" s="2" t="s">
        <v>6</v>
      </c>
      <c r="C61" s="9" t="s">
        <v>10</v>
      </c>
      <c r="D61" s="31"/>
      <c r="E61" s="31"/>
      <c r="F61" s="9" t="s">
        <v>10</v>
      </c>
      <c r="G61" s="9" t="s">
        <v>10</v>
      </c>
      <c r="H61" s="9" t="s">
        <v>10</v>
      </c>
      <c r="I61" s="9" t="s">
        <v>10</v>
      </c>
      <c r="J61" s="9" t="s">
        <v>10</v>
      </c>
      <c r="K61" s="31"/>
      <c r="L61" s="31"/>
      <c r="M61" s="9" t="s">
        <v>10</v>
      </c>
      <c r="N61" s="9" t="s">
        <v>10</v>
      </c>
      <c r="O61" s="9" t="s">
        <v>10</v>
      </c>
      <c r="P61" s="9" t="s">
        <v>10</v>
      </c>
      <c r="Q61" s="9" t="s">
        <v>10</v>
      </c>
      <c r="R61" s="31"/>
      <c r="S61" s="31"/>
      <c r="T61" s="20"/>
      <c r="U61" s="9" t="s">
        <v>10</v>
      </c>
      <c r="V61" s="9" t="s">
        <v>10</v>
      </c>
      <c r="W61" s="9" t="s">
        <v>10</v>
      </c>
      <c r="X61" s="9" t="s">
        <v>10</v>
      </c>
      <c r="Y61" s="31"/>
      <c r="Z61" s="31"/>
      <c r="AA61" s="9" t="s">
        <v>10</v>
      </c>
      <c r="AB61" s="9" t="s">
        <v>10</v>
      </c>
      <c r="AC61" s="9" t="s">
        <v>10</v>
      </c>
      <c r="AD61" s="9" t="s">
        <v>10</v>
      </c>
      <c r="AE61" s="9" t="s">
        <v>10</v>
      </c>
      <c r="AF61" s="31"/>
      <c r="AG61" s="31"/>
      <c r="AH61" s="5">
        <f>COUNTIF(C61:AG61,$AN$15)</f>
        <v>20</v>
      </c>
      <c r="AI61" s="64">
        <f>IF(AH61=0,"",AH62/AH61)</f>
        <v>0.8</v>
      </c>
    </row>
    <row r="62" spans="2:35" ht="12" customHeight="1" thickBot="1" x14ac:dyDescent="0.2">
      <c r="B62" s="3" t="s">
        <v>7</v>
      </c>
      <c r="C62" s="10" t="s">
        <v>12</v>
      </c>
      <c r="D62" s="32"/>
      <c r="E62" s="32"/>
      <c r="F62" s="10" t="s">
        <v>12</v>
      </c>
      <c r="G62" s="10" t="s">
        <v>12</v>
      </c>
      <c r="H62" s="10" t="s">
        <v>12</v>
      </c>
      <c r="I62" s="10" t="s">
        <v>12</v>
      </c>
      <c r="J62" s="10" t="s">
        <v>12</v>
      </c>
      <c r="K62" s="32"/>
      <c r="L62" s="32"/>
      <c r="M62" s="10" t="s">
        <v>12</v>
      </c>
      <c r="N62" s="10" t="s">
        <v>12</v>
      </c>
      <c r="O62" s="10" t="s">
        <v>12</v>
      </c>
      <c r="P62" s="10" t="s">
        <v>12</v>
      </c>
      <c r="Q62" s="10" t="s">
        <v>12</v>
      </c>
      <c r="R62" s="32"/>
      <c r="S62" s="32"/>
      <c r="T62" s="21"/>
      <c r="U62" s="10" t="s">
        <v>12</v>
      </c>
      <c r="V62" s="10" t="s">
        <v>12</v>
      </c>
      <c r="W62" s="10" t="s">
        <v>12</v>
      </c>
      <c r="X62" s="10" t="s">
        <v>12</v>
      </c>
      <c r="Y62" s="32"/>
      <c r="Z62" s="32"/>
      <c r="AA62" s="10" t="s">
        <v>12</v>
      </c>
      <c r="AB62" s="10"/>
      <c r="AC62" s="10"/>
      <c r="AD62" s="10"/>
      <c r="AE62" s="10"/>
      <c r="AF62" s="32"/>
      <c r="AG62" s="32"/>
      <c r="AH62" s="11">
        <f>COUNTIF(C62:AG62,$AN$16)</f>
        <v>16</v>
      </c>
      <c r="AI62" s="65"/>
    </row>
    <row r="63" spans="2:35" ht="14.25" thickBot="1" x14ac:dyDescent="0.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</row>
    <row r="64" spans="2:35" x14ac:dyDescent="0.15">
      <c r="B64" s="4" t="s">
        <v>1</v>
      </c>
      <c r="C64" s="57">
        <v>8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8"/>
      <c r="AH64" s="59" t="s">
        <v>60</v>
      </c>
      <c r="AI64" s="60"/>
    </row>
    <row r="65" spans="2:35" x14ac:dyDescent="0.15">
      <c r="B65" s="5" t="s">
        <v>3</v>
      </c>
      <c r="C65" s="6">
        <v>1</v>
      </c>
      <c r="D65" s="6">
        <v>2</v>
      </c>
      <c r="E65" s="6">
        <v>3</v>
      </c>
      <c r="F65" s="6">
        <v>4</v>
      </c>
      <c r="G65" s="6">
        <v>5</v>
      </c>
      <c r="H65" s="29">
        <v>6</v>
      </c>
      <c r="I65" s="29">
        <v>7</v>
      </c>
      <c r="J65" s="6">
        <v>8</v>
      </c>
      <c r="K65" s="6">
        <v>9</v>
      </c>
      <c r="L65" s="6">
        <v>10</v>
      </c>
      <c r="M65" s="29">
        <v>11</v>
      </c>
      <c r="N65" s="6">
        <v>12</v>
      </c>
      <c r="O65" s="29">
        <v>13</v>
      </c>
      <c r="P65" s="29">
        <v>14</v>
      </c>
      <c r="Q65" s="18">
        <v>15</v>
      </c>
      <c r="R65" s="18">
        <v>16</v>
      </c>
      <c r="S65" s="18">
        <v>17</v>
      </c>
      <c r="T65" s="18">
        <v>18</v>
      </c>
      <c r="U65" s="18">
        <v>19</v>
      </c>
      <c r="V65" s="29">
        <v>20</v>
      </c>
      <c r="W65" s="29">
        <v>21</v>
      </c>
      <c r="X65" s="6">
        <v>22</v>
      </c>
      <c r="Y65" s="6">
        <v>23</v>
      </c>
      <c r="Z65" s="6">
        <v>24</v>
      </c>
      <c r="AA65" s="6">
        <v>25</v>
      </c>
      <c r="AB65" s="6">
        <v>26</v>
      </c>
      <c r="AC65" s="29">
        <v>27</v>
      </c>
      <c r="AD65" s="29">
        <v>28</v>
      </c>
      <c r="AE65" s="6">
        <v>29</v>
      </c>
      <c r="AF65" s="6">
        <v>30</v>
      </c>
      <c r="AG65" s="7">
        <v>31</v>
      </c>
      <c r="AH65" s="61"/>
      <c r="AI65" s="62"/>
    </row>
    <row r="66" spans="2:35" ht="13.5" customHeight="1" x14ac:dyDescent="0.15">
      <c r="B66" s="5" t="s">
        <v>4</v>
      </c>
      <c r="C66" s="6" t="s">
        <v>29</v>
      </c>
      <c r="D66" s="6" t="s">
        <v>30</v>
      </c>
      <c r="E66" s="6" t="s">
        <v>31</v>
      </c>
      <c r="F66" s="6" t="s">
        <v>32</v>
      </c>
      <c r="G66" s="6" t="s">
        <v>33</v>
      </c>
      <c r="H66" s="29" t="s">
        <v>34</v>
      </c>
      <c r="I66" s="29" t="s">
        <v>2</v>
      </c>
      <c r="J66" s="6" t="s">
        <v>0</v>
      </c>
      <c r="K66" s="6" t="s">
        <v>30</v>
      </c>
      <c r="L66" s="6" t="s">
        <v>31</v>
      </c>
      <c r="M66" s="29" t="s">
        <v>32</v>
      </c>
      <c r="N66" s="6" t="s">
        <v>33</v>
      </c>
      <c r="O66" s="29" t="s">
        <v>34</v>
      </c>
      <c r="P66" s="29" t="s">
        <v>2</v>
      </c>
      <c r="Q66" s="18" t="s">
        <v>0</v>
      </c>
      <c r="R66" s="18" t="s">
        <v>30</v>
      </c>
      <c r="S66" s="18" t="s">
        <v>31</v>
      </c>
      <c r="T66" s="18" t="s">
        <v>32</v>
      </c>
      <c r="U66" s="18" t="s">
        <v>33</v>
      </c>
      <c r="V66" s="29" t="s">
        <v>34</v>
      </c>
      <c r="W66" s="29" t="s">
        <v>2</v>
      </c>
      <c r="X66" s="6" t="s">
        <v>0</v>
      </c>
      <c r="Y66" s="6" t="s">
        <v>30</v>
      </c>
      <c r="Z66" s="6" t="s">
        <v>31</v>
      </c>
      <c r="AA66" s="6" t="s">
        <v>32</v>
      </c>
      <c r="AB66" s="6" t="s">
        <v>33</v>
      </c>
      <c r="AC66" s="29" t="s">
        <v>34</v>
      </c>
      <c r="AD66" s="29" t="s">
        <v>2</v>
      </c>
      <c r="AE66" s="6" t="s">
        <v>0</v>
      </c>
      <c r="AF66" s="6" t="s">
        <v>30</v>
      </c>
      <c r="AG66" s="6" t="s">
        <v>31</v>
      </c>
      <c r="AH66" s="61" t="s">
        <v>8</v>
      </c>
      <c r="AI66" s="63" t="s">
        <v>59</v>
      </c>
    </row>
    <row r="67" spans="2:35" ht="90" customHeight="1" x14ac:dyDescent="0.15">
      <c r="B67" s="8" t="s">
        <v>62</v>
      </c>
      <c r="C67" s="16"/>
      <c r="D67" s="16"/>
      <c r="E67" s="16"/>
      <c r="F67" s="16"/>
      <c r="G67" s="16"/>
      <c r="H67" s="33"/>
      <c r="I67" s="33"/>
      <c r="J67" s="16"/>
      <c r="K67" s="16"/>
      <c r="L67" s="16"/>
      <c r="M67" s="33"/>
      <c r="N67" s="16"/>
      <c r="O67" s="33"/>
      <c r="P67" s="33"/>
      <c r="Q67" s="22" t="s">
        <v>51</v>
      </c>
      <c r="R67" s="22" t="s">
        <v>51</v>
      </c>
      <c r="S67" s="22" t="s">
        <v>51</v>
      </c>
      <c r="T67" s="22" t="s">
        <v>51</v>
      </c>
      <c r="U67" s="22" t="s">
        <v>51</v>
      </c>
      <c r="V67" s="33"/>
      <c r="W67" s="33"/>
      <c r="X67" s="16"/>
      <c r="Y67" s="16"/>
      <c r="Z67" s="37" t="s">
        <v>53</v>
      </c>
      <c r="AA67" s="16"/>
      <c r="AB67" s="16"/>
      <c r="AC67" s="33"/>
      <c r="AD67" s="33"/>
      <c r="AE67" s="16"/>
      <c r="AF67" s="16"/>
      <c r="AG67" s="38" t="s">
        <v>57</v>
      </c>
      <c r="AH67" s="61"/>
      <c r="AI67" s="63"/>
    </row>
    <row r="68" spans="2:35" ht="12" customHeight="1" x14ac:dyDescent="0.15">
      <c r="B68" s="2" t="s">
        <v>6</v>
      </c>
      <c r="C68" s="9" t="s">
        <v>10</v>
      </c>
      <c r="D68" s="9" t="s">
        <v>10</v>
      </c>
      <c r="E68" s="9" t="s">
        <v>10</v>
      </c>
      <c r="F68" s="9" t="s">
        <v>10</v>
      </c>
      <c r="G68" s="9" t="s">
        <v>10</v>
      </c>
      <c r="H68" s="31"/>
      <c r="I68" s="31"/>
      <c r="J68" s="9" t="s">
        <v>10</v>
      </c>
      <c r="K68" s="9" t="s">
        <v>10</v>
      </c>
      <c r="L68" s="9" t="s">
        <v>10</v>
      </c>
      <c r="M68" s="31"/>
      <c r="N68" s="9" t="s">
        <v>10</v>
      </c>
      <c r="O68" s="31"/>
      <c r="P68" s="31"/>
      <c r="Q68" s="20"/>
      <c r="R68" s="20"/>
      <c r="S68" s="20"/>
      <c r="T68" s="20"/>
      <c r="U68" s="20"/>
      <c r="V68" s="31"/>
      <c r="W68" s="31"/>
      <c r="X68" s="9" t="s">
        <v>10</v>
      </c>
      <c r="Y68" s="9" t="s">
        <v>10</v>
      </c>
      <c r="Z68" s="9" t="s">
        <v>10</v>
      </c>
      <c r="AA68" s="9"/>
      <c r="AB68" s="9"/>
      <c r="AC68" s="31"/>
      <c r="AD68" s="31"/>
      <c r="AE68" s="9"/>
      <c r="AF68" s="9"/>
      <c r="AG68" s="9"/>
      <c r="AH68" s="5">
        <f>COUNTIF(C68:AG68,$AN$15)</f>
        <v>12</v>
      </c>
      <c r="AI68" s="64">
        <f>IF(AH68=0,"",AH69/AH68)</f>
        <v>0.41666666666666669</v>
      </c>
    </row>
    <row r="69" spans="2:35" ht="12" customHeight="1" thickBot="1" x14ac:dyDescent="0.2">
      <c r="B69" s="3" t="s">
        <v>7</v>
      </c>
      <c r="C69" s="10" t="s">
        <v>12</v>
      </c>
      <c r="D69" s="10" t="s">
        <v>12</v>
      </c>
      <c r="E69" s="10" t="s">
        <v>12</v>
      </c>
      <c r="F69" s="10" t="s">
        <v>12</v>
      </c>
      <c r="G69" s="10" t="s">
        <v>12</v>
      </c>
      <c r="H69" s="32"/>
      <c r="I69" s="32"/>
      <c r="J69" s="10"/>
      <c r="K69" s="10"/>
      <c r="L69" s="10"/>
      <c r="M69" s="32"/>
      <c r="N69" s="10"/>
      <c r="O69" s="32"/>
      <c r="P69" s="32"/>
      <c r="Q69" s="21"/>
      <c r="R69" s="21"/>
      <c r="S69" s="21"/>
      <c r="T69" s="21"/>
      <c r="U69" s="21"/>
      <c r="V69" s="32"/>
      <c r="W69" s="32"/>
      <c r="X69" s="10"/>
      <c r="Y69" s="10"/>
      <c r="Z69" s="10"/>
      <c r="AA69" s="10"/>
      <c r="AB69" s="10"/>
      <c r="AC69" s="32"/>
      <c r="AD69" s="32"/>
      <c r="AE69" s="10"/>
      <c r="AF69" s="10"/>
      <c r="AG69" s="10"/>
      <c r="AH69" s="11">
        <f>COUNTIF(C69:AG69,$AN$16)</f>
        <v>5</v>
      </c>
      <c r="AI69" s="65"/>
    </row>
    <row r="71" spans="2:35" x14ac:dyDescent="0.15">
      <c r="B71" s="56" t="s">
        <v>27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2:35" x14ac:dyDescent="0.15">
      <c r="B72" s="56" t="s">
        <v>28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2:35" x14ac:dyDescent="0.15">
      <c r="B73" s="56" t="s">
        <v>23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82" spans="2:35" x14ac:dyDescent="0.1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2:35" x14ac:dyDescent="0.1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</row>
    <row r="84" spans="2:35" x14ac:dyDescent="0.1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</row>
  </sheetData>
  <mergeCells count="84">
    <mergeCell ref="Q5:T5"/>
    <mergeCell ref="U5:Y5"/>
    <mergeCell ref="AA5:AE5"/>
    <mergeCell ref="AF5:AG5"/>
    <mergeCell ref="B2:AB3"/>
    <mergeCell ref="Q4:AI4"/>
    <mergeCell ref="P4:P6"/>
    <mergeCell ref="Z5:Z6"/>
    <mergeCell ref="AI19:AI20"/>
    <mergeCell ref="B7:AI7"/>
    <mergeCell ref="C8:AG8"/>
    <mergeCell ref="AH8:AI9"/>
    <mergeCell ref="AH10:AH11"/>
    <mergeCell ref="AI10:AI11"/>
    <mergeCell ref="AI12:AI13"/>
    <mergeCell ref="B14:AI14"/>
    <mergeCell ref="C15:AG15"/>
    <mergeCell ref="AH15:AI16"/>
    <mergeCell ref="AH17:AH18"/>
    <mergeCell ref="AI17:AI18"/>
    <mergeCell ref="AI33:AI34"/>
    <mergeCell ref="B21:AI21"/>
    <mergeCell ref="C22:AG22"/>
    <mergeCell ref="AH22:AI23"/>
    <mergeCell ref="AH24:AH25"/>
    <mergeCell ref="AI24:AI25"/>
    <mergeCell ref="AI26:AI27"/>
    <mergeCell ref="B28:AI28"/>
    <mergeCell ref="C29:AG29"/>
    <mergeCell ref="AH29:AI30"/>
    <mergeCell ref="AH31:AH32"/>
    <mergeCell ref="AI31:AI32"/>
    <mergeCell ref="AI47:AI48"/>
    <mergeCell ref="B35:AI35"/>
    <mergeCell ref="C36:AG36"/>
    <mergeCell ref="AH36:AI37"/>
    <mergeCell ref="AH38:AH39"/>
    <mergeCell ref="AI38:AI39"/>
    <mergeCell ref="AI40:AI41"/>
    <mergeCell ref="B42:AI42"/>
    <mergeCell ref="C43:AG43"/>
    <mergeCell ref="AH43:AI44"/>
    <mergeCell ref="AH45:AH46"/>
    <mergeCell ref="AI45:AI46"/>
    <mergeCell ref="AI61:AI62"/>
    <mergeCell ref="B49:AI49"/>
    <mergeCell ref="C50:AG50"/>
    <mergeCell ref="AH50:AI51"/>
    <mergeCell ref="AH52:AH53"/>
    <mergeCell ref="AI52:AI53"/>
    <mergeCell ref="AI54:AI55"/>
    <mergeCell ref="B56:AI56"/>
    <mergeCell ref="C57:AG57"/>
    <mergeCell ref="AH57:AI58"/>
    <mergeCell ref="AH59:AH60"/>
    <mergeCell ref="AI59:AI60"/>
    <mergeCell ref="B84:AI84"/>
    <mergeCell ref="B63:AI63"/>
    <mergeCell ref="C64:AG64"/>
    <mergeCell ref="AH64:AI65"/>
    <mergeCell ref="AH66:AH67"/>
    <mergeCell ref="AI66:AI67"/>
    <mergeCell ref="AI68:AI69"/>
    <mergeCell ref="B71:AI71"/>
    <mergeCell ref="B72:AI72"/>
    <mergeCell ref="B73:AI73"/>
    <mergeCell ref="B82:AI82"/>
    <mergeCell ref="B83:AI83"/>
    <mergeCell ref="AA1:AI1"/>
    <mergeCell ref="AH5:AI6"/>
    <mergeCell ref="B6:E6"/>
    <mergeCell ref="F6:I6"/>
    <mergeCell ref="J6:K6"/>
    <mergeCell ref="L6:O6"/>
    <mergeCell ref="Q6:T6"/>
    <mergeCell ref="U6:Y6"/>
    <mergeCell ref="AA6:AE6"/>
    <mergeCell ref="AF6:AG6"/>
    <mergeCell ref="B1:Z1"/>
    <mergeCell ref="AC2:AD3"/>
    <mergeCell ref="AE2:AI2"/>
    <mergeCell ref="AE3:AI3"/>
    <mergeCell ref="B4:E5"/>
    <mergeCell ref="F4:O5"/>
  </mergeCells>
  <phoneticPr fontId="1"/>
  <dataValidations count="4">
    <dataValidation imeMode="off" allowBlank="1" showInputMessage="1" showErrorMessage="1" sqref="F6:I6 L6:O6 U5:Y6"/>
    <dataValidation imeMode="on" allowBlank="1" showInputMessage="1" showErrorMessage="1" sqref="C10:AG11 C59:AG60 C17:AG18 C24:AG25 C31:AG32 C38:AG39 C45:AG46 C52:AG53 C66:AG67"/>
    <dataValidation type="list" imeMode="off" allowBlank="1" showInputMessage="1" sqref="C13:AG13 C62:AG62 C55:AG55 C48:AG48 C41:AG41 C34:AG34 C27:AG27 C20:AG20 C69:AG69">
      <formula1>$AN$16:$AN$17</formula1>
    </dataValidation>
    <dataValidation type="list" imeMode="off" allowBlank="1" showInputMessage="1" sqref="C12:AG12 C61:AG61 C54:AG54 C47:AG47 C40:AG40 C33:AG33 C26:AG26 C19:AG19 C68:AG68">
      <formula1>$AN$14:$AN$15</formula1>
    </dataValidation>
  </dataValidations>
  <printOptions horizontalCentered="1" verticalCentered="1"/>
  <pageMargins left="0.78740157480314965" right="0.43307086614173229" top="0.43307086614173229" bottom="0.51181102362204722" header="0.31496062992125984" footer="0.31496062992125984"/>
  <pageSetup paperSize="8" scale="74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ｷｬﾘｱｱｯﾌﾟｼｽﾃﾑ（実績表）</vt:lpstr>
      <vt:lpstr>ｷｬﾘｱｱｯﾌﾟｼｽﾃﾑ（実績表記入例）</vt:lpstr>
      <vt:lpstr>'ｷｬﾘｱｱｯﾌﾟｼｽﾃﾑ（実績表）'!Print_Area</vt:lpstr>
      <vt:lpstr>'ｷｬﾘｱｱｯﾌﾟｼｽﾃﾑ（実績表記入例）'!Print_Area</vt:lpstr>
    </vt:vector>
  </TitlesOfParts>
  <Company>足利市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足利市</dc:creator>
  <cp:lastModifiedBy>足利市</cp:lastModifiedBy>
  <cp:lastPrinted>2022-12-01T05:38:04Z</cp:lastPrinted>
  <dcterms:created xsi:type="dcterms:W3CDTF">2022-12-01T01:00:45Z</dcterms:created>
  <dcterms:modified xsi:type="dcterms:W3CDTF">2022-12-07T07:20:28Z</dcterms:modified>
</cp:coreProperties>
</file>